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5400" firstSheet="2" activeTab="4"/>
  </bookViews>
  <sheets>
    <sheet name="StaticAnalysis" sheetId="1" r:id="rId1"/>
    <sheet name="Static" sheetId="2" r:id="rId2"/>
    <sheet name="DynamicAnalysis" sheetId="3" r:id="rId3"/>
    <sheet name="DynamicLargeN" sheetId="4" r:id="rId4"/>
    <sheet name="DynamicSmallN (2)" sheetId="5" r:id="rId5"/>
  </sheets>
  <definedNames/>
  <calcPr fullCalcOnLoad="1"/>
</workbook>
</file>

<file path=xl/sharedStrings.xml><?xml version="1.0" encoding="utf-8"?>
<sst xmlns="http://schemas.openxmlformats.org/spreadsheetml/2006/main" count="50" uniqueCount="30">
  <si>
    <t>standard deviation =</t>
  </si>
  <si>
    <t>mean =</t>
  </si>
  <si>
    <t>n =</t>
  </si>
  <si>
    <t>t-Test: Two-Sample Assuming Unequal Variances</t>
  </si>
  <si>
    <t>Variable 1</t>
  </si>
  <si>
    <t>Variable 2</t>
  </si>
  <si>
    <t>Mean</t>
  </si>
  <si>
    <t>Variance</t>
  </si>
  <si>
    <t>Observations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</si>
  <si>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</si>
  <si>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</si>
  <si>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</si>
  <si>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</si>
  <si>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</si>
  <si>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</si>
  <si>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</si>
  <si>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true mean (mu) =</t>
  </si>
  <si>
    <t>true stdev (sigma) =</t>
  </si>
  <si>
    <t>variance =</t>
  </si>
  <si>
    <t>X1 - X2</t>
  </si>
  <si>
    <t>_      _</t>
  </si>
  <si>
    <t>H0:</t>
  </si>
  <si>
    <t>H1:</t>
  </si>
  <si>
    <t>=</t>
  </si>
  <si>
    <t>&lt;&gt;</t>
  </si>
  <si>
    <t>= two-tailed t-critical</t>
  </si>
  <si>
    <t>= left-tailed t-critical</t>
  </si>
  <si>
    <t>= right-tailed t-critical</t>
  </si>
  <si>
    <t>alpha =</t>
  </si>
  <si>
    <t>test statistic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</si>
</sst>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E10" sqref="E10"/>
    </sheetView>
  </sheetViews>
  <sheetFormatPr defaultColWidth="9.140625" defaultRowHeight="12.75"/>
  <cols>
    <col min="1" max="1" width="27.28125" style="3" customWidth="1"/>
    <col min="2" max="16384" width="8.8515625" style="3" customWidth="1"/>
  </cols>
  <sheetData>
    <row r="1" ht="12.75">
      <c r="A1" s="3" t="s">
        <v>3</v>
      </c>
    </row>
    <row r="2" ht="13.5" thickBot="1"/>
    <row r="3" spans="1:3" ht="12.75">
      <c r="A3" s="4"/>
      <c r="B3" s="4" t="s">
        <v>4</v>
      </c>
      <c r="C3" s="4" t="s">
        <v>5</v>
      </c>
    </row>
    <row r="4" spans="1:3" ht="12.75">
      <c r="A4" s="5" t="s">
        <v>6</v>
      </c>
      <c r="B4" s="5">
        <v>100.05882352941177</v>
      </c>
      <c r="C4" s="5">
        <v>102.97674418604652</v>
      </c>
    </row>
    <row r="5" spans="1:3" ht="12.75">
      <c r="A5" s="5" t="s">
        <v>7</v>
      </c>
      <c r="B5" s="5">
        <v>436.23885918003646</v>
      </c>
      <c r="C5" s="5">
        <v>547.9756367663351</v>
      </c>
    </row>
    <row r="6" spans="1:3" ht="12.75">
      <c r="A6" s="5" t="s">
        <v>8</v>
      </c>
      <c r="B6" s="5">
        <v>34</v>
      </c>
      <c r="C6" s="5">
        <v>43</v>
      </c>
    </row>
    <row r="7" spans="1:3" ht="13.5" thickBot="1">
      <c r="A7" s="6" t="s">
        <v>9</v>
      </c>
      <c r="B7" s="6">
        <v>0</v>
      </c>
      <c r="C7" s="6"/>
    </row>
    <row r="8" spans="1:3" ht="12.75">
      <c r="A8" s="5" t="s">
        <v>10</v>
      </c>
      <c r="B8" s="5">
        <v>74</v>
      </c>
      <c r="C8" s="5"/>
    </row>
    <row r="9" spans="1:3" ht="13.5" thickBot="1">
      <c r="A9" s="6" t="s">
        <v>11</v>
      </c>
      <c r="B9" s="6">
        <v>-0.5769958233167797</v>
      </c>
      <c r="C9" s="6"/>
    </row>
    <row r="10" spans="1:3" ht="12.75">
      <c r="A10" s="5" t="s">
        <v>12</v>
      </c>
      <c r="B10" s="5">
        <v>0.2828467566929892</v>
      </c>
      <c r="C10" s="5"/>
    </row>
    <row r="11" spans="1:3" ht="13.5" thickBot="1">
      <c r="A11" s="6" t="s">
        <v>13</v>
      </c>
      <c r="B11" s="6">
        <v>1.665707713982556</v>
      </c>
      <c r="C11" s="6"/>
    </row>
    <row r="12" spans="1:3" ht="12.75">
      <c r="A12" s="5" t="s">
        <v>14</v>
      </c>
      <c r="B12" s="5">
        <v>0.5656935133859784</v>
      </c>
      <c r="C12" s="5"/>
    </row>
    <row r="13" spans="1:3" ht="13.5" thickBot="1">
      <c r="A13" s="6" t="s">
        <v>15</v>
      </c>
      <c r="B13" s="6">
        <v>1.9925437300116755</v>
      </c>
      <c r="C13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9"/>
  <sheetViews>
    <sheetView workbookViewId="0" topLeftCell="A35">
      <selection activeCell="A2" sqref="A2:C49"/>
    </sheetView>
  </sheetViews>
  <sheetFormatPr defaultColWidth="9.140625" defaultRowHeight="12.75"/>
  <cols>
    <col min="1" max="1" width="22.57421875" style="1" bestFit="1" customWidth="1"/>
    <col min="2" max="16384" width="8.8515625" style="1" customWidth="1"/>
  </cols>
  <sheetData>
    <row r="2" spans="1:3" ht="15.75">
      <c r="A2" s="2" t="s">
        <v>1</v>
      </c>
      <c r="B2" s="1">
        <f>AVERAGE(B7:B40)</f>
        <v>100.05882352941177</v>
      </c>
      <c r="C2" s="1">
        <f>AVERAGE(C7:C49)</f>
        <v>102.97674418604652</v>
      </c>
    </row>
    <row r="3" spans="1:3" ht="15.75">
      <c r="A3" s="2" t="s">
        <v>0</v>
      </c>
      <c r="B3" s="1">
        <f>STDEV(B7:B40)</f>
        <v>20.886331874698257</v>
      </c>
      <c r="C3" s="1">
        <f>STDEV(C7:C49)</f>
        <v>23.408879442774168</v>
      </c>
    </row>
    <row r="4" spans="1:3" ht="15.75">
      <c r="A4" s="2" t="s">
        <v>2</v>
      </c>
      <c r="B4" s="1">
        <f>COUNT(B7:B40)</f>
        <v>34</v>
      </c>
      <c r="C4" s="1">
        <f>COUNT(C7:C49)</f>
        <v>43</v>
      </c>
    </row>
    <row r="7" spans="2:3" ht="15.75">
      <c r="B7" s="1">
        <v>72</v>
      </c>
      <c r="C7" s="1">
        <v>81</v>
      </c>
    </row>
    <row r="8" spans="2:3" ht="15.75">
      <c r="B8" s="1">
        <v>94</v>
      </c>
      <c r="C8" s="1">
        <v>122</v>
      </c>
    </row>
    <row r="9" spans="2:3" ht="15.75">
      <c r="B9" s="1">
        <v>89</v>
      </c>
      <c r="C9" s="1">
        <v>128</v>
      </c>
    </row>
    <row r="10" spans="2:3" ht="15.75">
      <c r="B10" s="1">
        <v>128</v>
      </c>
      <c r="C10" s="1">
        <v>104</v>
      </c>
    </row>
    <row r="11" spans="2:3" ht="15.75">
      <c r="B11" s="1">
        <v>125</v>
      </c>
      <c r="C11" s="1">
        <v>124</v>
      </c>
    </row>
    <row r="12" spans="2:3" ht="15.75">
      <c r="B12" s="1">
        <v>68</v>
      </c>
      <c r="C12" s="1">
        <v>78</v>
      </c>
    </row>
    <row r="13" spans="2:3" ht="15.75">
      <c r="B13" s="1">
        <v>105</v>
      </c>
      <c r="C13" s="1">
        <v>68</v>
      </c>
    </row>
    <row r="14" spans="2:3" ht="15.75">
      <c r="B14" s="1">
        <v>113</v>
      </c>
      <c r="C14" s="1">
        <v>69</v>
      </c>
    </row>
    <row r="15" spans="2:3" ht="15.75">
      <c r="B15" s="1">
        <v>121</v>
      </c>
      <c r="C15" s="1">
        <v>124</v>
      </c>
    </row>
    <row r="16" spans="2:3" ht="15.75">
      <c r="B16" s="1">
        <v>134</v>
      </c>
      <c r="C16" s="1">
        <v>131</v>
      </c>
    </row>
    <row r="17" spans="2:3" ht="15.75">
      <c r="B17" s="1">
        <v>98</v>
      </c>
      <c r="C17" s="1">
        <v>104</v>
      </c>
    </row>
    <row r="18" spans="2:3" ht="15.75">
      <c r="B18" s="1">
        <v>146</v>
      </c>
      <c r="C18" s="1">
        <v>75</v>
      </c>
    </row>
    <row r="19" spans="2:3" ht="15.75">
      <c r="B19" s="1">
        <v>87</v>
      </c>
      <c r="C19" s="1">
        <v>102</v>
      </c>
    </row>
    <row r="20" spans="2:3" ht="15.75">
      <c r="B20" s="1">
        <v>119</v>
      </c>
      <c r="C20" s="1">
        <v>145</v>
      </c>
    </row>
    <row r="21" spans="2:3" ht="15.75">
      <c r="B21" s="1">
        <v>91</v>
      </c>
      <c r="C21" s="1">
        <v>99</v>
      </c>
    </row>
    <row r="22" spans="2:3" ht="15.75">
      <c r="B22" s="1">
        <v>92</v>
      </c>
      <c r="C22" s="1">
        <v>87</v>
      </c>
    </row>
    <row r="23" spans="2:3" ht="15.75">
      <c r="B23" s="1">
        <v>72</v>
      </c>
      <c r="C23" s="1">
        <v>72</v>
      </c>
    </row>
    <row r="24" spans="2:3" ht="15.75">
      <c r="B24" s="1">
        <v>79</v>
      </c>
      <c r="C24" s="1">
        <v>107</v>
      </c>
    </row>
    <row r="25" spans="2:3" ht="15.75">
      <c r="B25" s="1">
        <v>101</v>
      </c>
      <c r="C25" s="1">
        <v>133</v>
      </c>
    </row>
    <row r="26" spans="2:3" ht="15.75">
      <c r="B26" s="1">
        <v>121</v>
      </c>
      <c r="C26" s="1">
        <v>124</v>
      </c>
    </row>
    <row r="27" spans="2:3" ht="15.75">
      <c r="B27" s="1">
        <v>78</v>
      </c>
      <c r="C27" s="1">
        <v>73</v>
      </c>
    </row>
    <row r="28" spans="2:3" ht="15.75">
      <c r="B28" s="1">
        <v>109</v>
      </c>
      <c r="C28" s="1">
        <v>78</v>
      </c>
    </row>
    <row r="29" spans="2:3" ht="15.75">
      <c r="B29" s="1">
        <v>91</v>
      </c>
      <c r="C29" s="1">
        <v>90</v>
      </c>
    </row>
    <row r="30" spans="2:3" ht="15.75">
      <c r="B30" s="1">
        <v>73</v>
      </c>
      <c r="C30" s="1">
        <v>105</v>
      </c>
    </row>
    <row r="31" spans="2:3" ht="15.75">
      <c r="B31" s="1">
        <v>95</v>
      </c>
      <c r="C31" s="1">
        <v>69</v>
      </c>
    </row>
    <row r="32" spans="2:3" ht="15.75">
      <c r="B32" s="1">
        <v>69</v>
      </c>
      <c r="C32" s="1">
        <v>88</v>
      </c>
    </row>
    <row r="33" spans="2:3" ht="15.75">
      <c r="B33" s="1">
        <v>86</v>
      </c>
      <c r="C33" s="1">
        <v>153</v>
      </c>
    </row>
    <row r="34" spans="2:3" ht="15.75">
      <c r="B34" s="1">
        <v>99</v>
      </c>
      <c r="C34" s="1">
        <v>101</v>
      </c>
    </row>
    <row r="35" spans="2:3" ht="15.75">
      <c r="B35" s="1">
        <v>84</v>
      </c>
      <c r="C35" s="1">
        <v>107</v>
      </c>
    </row>
    <row r="36" spans="2:3" ht="15.75">
      <c r="B36" s="1">
        <v>113</v>
      </c>
      <c r="C36" s="1">
        <v>110</v>
      </c>
    </row>
    <row r="37" spans="2:3" ht="15.75">
      <c r="B37" s="1">
        <v>88</v>
      </c>
      <c r="C37" s="1">
        <v>121</v>
      </c>
    </row>
    <row r="38" spans="2:3" ht="15.75">
      <c r="B38" s="1">
        <v>136</v>
      </c>
      <c r="C38" s="1">
        <v>106</v>
      </c>
    </row>
    <row r="39" spans="2:3" ht="15.75">
      <c r="B39" s="1">
        <v>115</v>
      </c>
      <c r="C39" s="1">
        <v>111</v>
      </c>
    </row>
    <row r="40" spans="2:3" ht="15.75">
      <c r="B40" s="1">
        <v>111</v>
      </c>
      <c r="C40" s="1">
        <v>96</v>
      </c>
    </row>
    <row r="41" ht="15.75">
      <c r="C41" s="1">
        <v>94</v>
      </c>
    </row>
    <row r="42" ht="15.75">
      <c r="C42" s="1">
        <v>77</v>
      </c>
    </row>
    <row r="43" ht="15.75">
      <c r="C43" s="1">
        <v>91</v>
      </c>
    </row>
    <row r="44" ht="15.75">
      <c r="C44" s="1">
        <v>110</v>
      </c>
    </row>
    <row r="45" ht="15.75">
      <c r="C45" s="1">
        <v>114</v>
      </c>
    </row>
    <row r="46" ht="15.75">
      <c r="C46" s="1">
        <v>108</v>
      </c>
    </row>
    <row r="47" ht="15.75">
      <c r="C47" s="1">
        <v>92</v>
      </c>
    </row>
    <row r="48" ht="15.75">
      <c r="C48" s="1">
        <v>89</v>
      </c>
    </row>
    <row r="49" ht="15.75">
      <c r="C49" s="1">
        <v>168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I11" sqref="I11"/>
    </sheetView>
  </sheetViews>
  <sheetFormatPr defaultColWidth="9.140625" defaultRowHeight="12.75"/>
  <cols>
    <col min="1" max="1" width="23.421875" style="0" bestFit="1" customWidth="1"/>
    <col min="4" max="4" width="3.28125" style="10" customWidth="1"/>
    <col min="5" max="5" width="8.421875" style="1" customWidth="1"/>
    <col min="6" max="6" width="10.7109375" style="1" bestFit="1" customWidth="1"/>
    <col min="7" max="8" width="9.140625" style="1" customWidth="1"/>
  </cols>
  <sheetData>
    <row r="1" spans="1:5" ht="15.75">
      <c r="A1" s="2" t="s">
        <v>16</v>
      </c>
      <c r="B1" s="1">
        <v>100</v>
      </c>
      <c r="C1" s="1">
        <v>110</v>
      </c>
      <c r="E1" s="1" t="s">
        <v>20</v>
      </c>
    </row>
    <row r="2" spans="1:5" ht="15.75">
      <c r="A2" s="2" t="s">
        <v>17</v>
      </c>
      <c r="B2" s="1">
        <v>10</v>
      </c>
      <c r="C2" s="1">
        <v>10</v>
      </c>
      <c r="E2" s="1" t="s">
        <v>19</v>
      </c>
    </row>
    <row r="4" spans="1:5" ht="15.75">
      <c r="A4" s="2" t="s">
        <v>1</v>
      </c>
      <c r="B4" s="7">
        <f>AVERAGE(B16:B58)</f>
        <v>97.5</v>
      </c>
      <c r="C4" s="7">
        <f>AVERAGE(C16:C58)</f>
        <v>108.11627906976744</v>
      </c>
      <c r="E4" s="7">
        <f>B4-C4</f>
        <v>-10.616279069767444</v>
      </c>
    </row>
    <row r="5" spans="1:5" ht="15.75">
      <c r="A5" s="2" t="s">
        <v>0</v>
      </c>
      <c r="B5" s="7">
        <f>STDEV(B16:B49)</f>
        <v>10.216593751284616</v>
      </c>
      <c r="C5" s="7">
        <f>STDEV(C16:C58)</f>
        <v>13.194893136082877</v>
      </c>
      <c r="E5" s="7">
        <f>(B7/B6+C7/C6)^0.5</f>
        <v>2.6681309192444753</v>
      </c>
    </row>
    <row r="6" spans="1:3" ht="15.75">
      <c r="A6" s="2" t="s">
        <v>2</v>
      </c>
      <c r="B6" s="1">
        <f>COUNT(B16:B97)</f>
        <v>34</v>
      </c>
      <c r="C6" s="1">
        <f>COUNT(C16:C97)</f>
        <v>43</v>
      </c>
    </row>
    <row r="7" spans="1:3" ht="15.75">
      <c r="A7" s="2" t="s">
        <v>18</v>
      </c>
      <c r="B7" s="7">
        <f>B5^2</f>
        <v>104.37878787878788</v>
      </c>
      <c r="C7" s="7">
        <f>C5^2</f>
        <v>174.10520487264702</v>
      </c>
    </row>
    <row r="8" spans="1:3" ht="15.75">
      <c r="A8" s="2"/>
      <c r="B8" s="7"/>
      <c r="C8" s="7"/>
    </row>
    <row r="9" spans="2:5" ht="15.75">
      <c r="B9" s="7"/>
      <c r="C9" s="2" t="s">
        <v>21</v>
      </c>
      <c r="D9" s="11" t="s">
        <v>23</v>
      </c>
      <c r="E9" s="9">
        <v>0</v>
      </c>
    </row>
    <row r="10" spans="2:5" ht="15.75">
      <c r="B10" s="7"/>
      <c r="C10" s="2" t="s">
        <v>22</v>
      </c>
      <c r="D10" s="10" t="s">
        <v>24</v>
      </c>
      <c r="E10" s="9">
        <v>0</v>
      </c>
    </row>
    <row r="11" spans="1:3" ht="15.75">
      <c r="A11" s="2"/>
      <c r="B11" s="7"/>
      <c r="C11" s="7"/>
    </row>
    <row r="12" spans="2:6" ht="15.75">
      <c r="B12" s="2" t="s">
        <v>29</v>
      </c>
      <c r="C12" s="12">
        <f>(E4-E9)/E5</f>
        <v>-3.9789198472965546</v>
      </c>
      <c r="E12" s="12">
        <f>NORMINV(1-C13/2,0,1)</f>
        <v>2.3263419279828668</v>
      </c>
      <c r="F12" s="8" t="s">
        <v>25</v>
      </c>
    </row>
    <row r="13" spans="2:6" ht="15.75">
      <c r="B13" s="2" t="s">
        <v>28</v>
      </c>
      <c r="C13" s="12">
        <v>0.02</v>
      </c>
      <c r="E13" s="12">
        <f>NORMINV(C13,0,1)</f>
        <v>-2.0537481759674847</v>
      </c>
      <c r="F13" s="8" t="s">
        <v>26</v>
      </c>
    </row>
    <row r="14" spans="5:6" ht="15.75">
      <c r="E14" s="12">
        <f>NORMINV(1-C13,0,1)</f>
        <v>2.0537481759674847</v>
      </c>
      <c r="F14" s="8" t="s">
        <v>27</v>
      </c>
    </row>
    <row r="16" spans="1:3" ht="15.75">
      <c r="A16" s="1"/>
      <c r="B16" s="1">
        <f ca="1">ROUND(NORMINV(RAND(),B$1,B$2),0)</f>
        <v>101</v>
      </c>
      <c r="C16" s="1">
        <f aca="true" ca="1" t="shared" si="0" ref="C16:C58">ROUND(NORMINV(RAND(),C$1,C$2),0)</f>
        <v>110</v>
      </c>
    </row>
    <row r="17" spans="1:3" ht="15.75">
      <c r="A17" s="1"/>
      <c r="B17" s="1">
        <f aca="true" ca="1" t="shared" si="1" ref="B17:B49">ROUND(NORMINV(RAND(),B$1,B$2),0)</f>
        <v>74</v>
      </c>
      <c r="C17" s="1">
        <f ca="1" t="shared" si="0"/>
        <v>120</v>
      </c>
    </row>
    <row r="18" spans="1:3" ht="15.75">
      <c r="A18" s="1"/>
      <c r="B18" s="1">
        <f ca="1" t="shared" si="1"/>
        <v>84</v>
      </c>
      <c r="C18" s="1">
        <f ca="1" t="shared" si="0"/>
        <v>123</v>
      </c>
    </row>
    <row r="19" spans="1:3" ht="15.75">
      <c r="A19" s="1"/>
      <c r="B19" s="1">
        <f ca="1" t="shared" si="1"/>
        <v>91</v>
      </c>
      <c r="C19" s="1">
        <f ca="1" t="shared" si="0"/>
        <v>83</v>
      </c>
    </row>
    <row r="20" spans="1:3" ht="15.75">
      <c r="A20" s="1"/>
      <c r="B20" s="1">
        <f ca="1" t="shared" si="1"/>
        <v>100</v>
      </c>
      <c r="C20" s="1">
        <f ca="1" t="shared" si="0"/>
        <v>104</v>
      </c>
    </row>
    <row r="21" spans="1:3" ht="15.75">
      <c r="A21" s="1"/>
      <c r="B21" s="1">
        <f ca="1" t="shared" si="1"/>
        <v>84</v>
      </c>
      <c r="C21" s="1">
        <f ca="1" t="shared" si="0"/>
        <v>90</v>
      </c>
    </row>
    <row r="22" spans="1:3" ht="15.75">
      <c r="A22" s="1"/>
      <c r="B22" s="1">
        <f ca="1" t="shared" si="1"/>
        <v>82</v>
      </c>
      <c r="C22" s="1">
        <f ca="1" t="shared" si="0"/>
        <v>98</v>
      </c>
    </row>
    <row r="23" spans="1:3" ht="15.75">
      <c r="A23" s="1"/>
      <c r="B23" s="1">
        <f ca="1" t="shared" si="1"/>
        <v>113</v>
      </c>
      <c r="C23" s="1">
        <f ca="1" t="shared" si="0"/>
        <v>104</v>
      </c>
    </row>
    <row r="24" spans="1:3" ht="15.75">
      <c r="A24" s="1"/>
      <c r="B24" s="1">
        <f ca="1" t="shared" si="1"/>
        <v>89</v>
      </c>
      <c r="C24" s="1">
        <f ca="1" t="shared" si="0"/>
        <v>97</v>
      </c>
    </row>
    <row r="25" spans="1:3" ht="15.75">
      <c r="A25" s="1"/>
      <c r="B25" s="1">
        <f ca="1" t="shared" si="1"/>
        <v>115</v>
      </c>
      <c r="C25" s="1">
        <f ca="1" t="shared" si="0"/>
        <v>90</v>
      </c>
    </row>
    <row r="26" spans="1:3" ht="15.75">
      <c r="A26" s="1"/>
      <c r="B26" s="1">
        <f ca="1" t="shared" si="1"/>
        <v>108</v>
      </c>
      <c r="C26" s="1">
        <f ca="1" t="shared" si="0"/>
        <v>119</v>
      </c>
    </row>
    <row r="27" spans="1:3" ht="15.75">
      <c r="A27" s="1"/>
      <c r="B27" s="1">
        <f ca="1" t="shared" si="1"/>
        <v>87</v>
      </c>
      <c r="C27" s="1">
        <f ca="1" t="shared" si="0"/>
        <v>127</v>
      </c>
    </row>
    <row r="28" spans="1:3" ht="15.75">
      <c r="A28" s="1"/>
      <c r="B28" s="1">
        <f ca="1" t="shared" si="1"/>
        <v>99</v>
      </c>
      <c r="C28" s="1">
        <f ca="1" t="shared" si="0"/>
        <v>131</v>
      </c>
    </row>
    <row r="29" spans="1:3" ht="15.75">
      <c r="A29" s="1"/>
      <c r="B29" s="1">
        <f ca="1" t="shared" si="1"/>
        <v>105</v>
      </c>
      <c r="C29" s="1">
        <f ca="1" t="shared" si="0"/>
        <v>78</v>
      </c>
    </row>
    <row r="30" spans="1:3" ht="15.75">
      <c r="A30" s="1"/>
      <c r="B30" s="1">
        <f ca="1" t="shared" si="1"/>
        <v>89</v>
      </c>
      <c r="C30" s="1">
        <f ca="1" t="shared" si="0"/>
        <v>132</v>
      </c>
    </row>
    <row r="31" spans="1:3" ht="15.75">
      <c r="A31" s="1"/>
      <c r="B31" s="1">
        <f ca="1" t="shared" si="1"/>
        <v>91</v>
      </c>
      <c r="C31" s="1">
        <f ca="1" t="shared" si="0"/>
        <v>98</v>
      </c>
    </row>
    <row r="32" spans="1:3" ht="15.75">
      <c r="A32" s="1"/>
      <c r="B32" s="1">
        <f ca="1" t="shared" si="1"/>
        <v>111</v>
      </c>
      <c r="C32" s="1">
        <f ca="1" t="shared" si="0"/>
        <v>112</v>
      </c>
    </row>
    <row r="33" spans="1:3" ht="15.75">
      <c r="A33" s="1"/>
      <c r="B33" s="1">
        <f ca="1" t="shared" si="1"/>
        <v>95</v>
      </c>
      <c r="C33" s="1">
        <f ca="1" t="shared" si="0"/>
        <v>107</v>
      </c>
    </row>
    <row r="34" spans="1:3" ht="15.75">
      <c r="A34" s="1"/>
      <c r="B34" s="1">
        <f ca="1" t="shared" si="1"/>
        <v>109</v>
      </c>
      <c r="C34" s="1">
        <f ca="1" t="shared" si="0"/>
        <v>100</v>
      </c>
    </row>
    <row r="35" spans="1:3" ht="15.75">
      <c r="A35" s="1"/>
      <c r="B35" s="1">
        <f ca="1" t="shared" si="1"/>
        <v>94</v>
      </c>
      <c r="C35" s="1">
        <f ca="1" t="shared" si="0"/>
        <v>110</v>
      </c>
    </row>
    <row r="36" spans="1:3" ht="15.75">
      <c r="A36" s="1"/>
      <c r="B36" s="1">
        <f ca="1" t="shared" si="1"/>
        <v>101</v>
      </c>
      <c r="C36" s="1">
        <f ca="1" t="shared" si="0"/>
        <v>126</v>
      </c>
    </row>
    <row r="37" spans="1:3" ht="15.75">
      <c r="A37" s="1"/>
      <c r="B37" s="1">
        <f ca="1" t="shared" si="1"/>
        <v>98</v>
      </c>
      <c r="C37" s="1">
        <f ca="1" t="shared" si="0"/>
        <v>109</v>
      </c>
    </row>
    <row r="38" spans="1:3" ht="15.75">
      <c r="A38" s="1"/>
      <c r="B38" s="1">
        <f ca="1" t="shared" si="1"/>
        <v>116</v>
      </c>
      <c r="C38" s="1">
        <f ca="1" t="shared" si="0"/>
        <v>105</v>
      </c>
    </row>
    <row r="39" spans="1:3" ht="15.75">
      <c r="A39" s="1"/>
      <c r="B39" s="1">
        <f ca="1" t="shared" si="1"/>
        <v>105</v>
      </c>
      <c r="C39" s="1">
        <f ca="1" t="shared" si="0"/>
        <v>115</v>
      </c>
    </row>
    <row r="40" spans="1:3" ht="15.75">
      <c r="A40" s="1"/>
      <c r="B40" s="1">
        <f ca="1" t="shared" si="1"/>
        <v>95</v>
      </c>
      <c r="C40" s="1">
        <f ca="1" t="shared" si="0"/>
        <v>118</v>
      </c>
    </row>
    <row r="41" spans="1:3" ht="15.75">
      <c r="A41" s="1"/>
      <c r="B41" s="1">
        <f ca="1" t="shared" si="1"/>
        <v>111</v>
      </c>
      <c r="C41" s="1">
        <f ca="1" t="shared" si="0"/>
        <v>82</v>
      </c>
    </row>
    <row r="42" spans="1:3" ht="15.75">
      <c r="A42" s="1"/>
      <c r="B42" s="1">
        <f ca="1" t="shared" si="1"/>
        <v>106</v>
      </c>
      <c r="C42" s="1">
        <f ca="1" t="shared" si="0"/>
        <v>106</v>
      </c>
    </row>
    <row r="43" spans="1:3" ht="15.75">
      <c r="A43" s="1"/>
      <c r="B43" s="1">
        <f ca="1" t="shared" si="1"/>
        <v>93</v>
      </c>
      <c r="C43" s="1">
        <f ca="1" t="shared" si="0"/>
        <v>104</v>
      </c>
    </row>
    <row r="44" spans="1:3" ht="15.75">
      <c r="A44" s="1"/>
      <c r="B44" s="1">
        <f ca="1" t="shared" si="1"/>
        <v>104</v>
      </c>
      <c r="C44" s="1">
        <f ca="1" t="shared" si="0"/>
        <v>101</v>
      </c>
    </row>
    <row r="45" spans="1:3" ht="15.75">
      <c r="A45" s="1"/>
      <c r="B45" s="1">
        <f ca="1" t="shared" si="1"/>
        <v>97</v>
      </c>
      <c r="C45" s="1">
        <f ca="1" t="shared" si="0"/>
        <v>118</v>
      </c>
    </row>
    <row r="46" spans="1:3" ht="15.75">
      <c r="A46" s="1"/>
      <c r="B46" s="1">
        <f ca="1" t="shared" si="1"/>
        <v>91</v>
      </c>
      <c r="C46" s="1">
        <f ca="1" t="shared" si="0"/>
        <v>104</v>
      </c>
    </row>
    <row r="47" spans="1:3" ht="15.75">
      <c r="A47" s="1"/>
      <c r="B47" s="1">
        <f ca="1" t="shared" si="1"/>
        <v>92</v>
      </c>
      <c r="C47" s="1">
        <f ca="1" t="shared" si="0"/>
        <v>108</v>
      </c>
    </row>
    <row r="48" spans="1:3" ht="15.75">
      <c r="A48" s="1"/>
      <c r="B48" s="1">
        <f ca="1" t="shared" si="1"/>
        <v>89</v>
      </c>
      <c r="C48" s="1">
        <f ca="1" t="shared" si="0"/>
        <v>109</v>
      </c>
    </row>
    <row r="49" spans="1:3" ht="15.75">
      <c r="A49" s="1"/>
      <c r="B49" s="1">
        <f ca="1" t="shared" si="1"/>
        <v>96</v>
      </c>
      <c r="C49" s="1">
        <f ca="1" t="shared" si="0"/>
        <v>107</v>
      </c>
    </row>
    <row r="50" spans="1:3" ht="15.75">
      <c r="A50" s="1"/>
      <c r="B50" s="1"/>
      <c r="C50" s="1">
        <f ca="1" t="shared" si="0"/>
        <v>129</v>
      </c>
    </row>
    <row r="51" spans="1:3" ht="15.75">
      <c r="A51" s="1"/>
      <c r="B51" s="1"/>
      <c r="C51" s="1">
        <f ca="1" t="shared" si="0"/>
        <v>118</v>
      </c>
    </row>
    <row r="52" spans="1:3" ht="15.75">
      <c r="A52" s="1"/>
      <c r="B52" s="1"/>
      <c r="C52" s="1">
        <f ca="1" t="shared" si="0"/>
        <v>85</v>
      </c>
    </row>
    <row r="53" spans="1:3" ht="15.75">
      <c r="A53" s="1"/>
      <c r="B53" s="1"/>
      <c r="C53" s="1">
        <f ca="1" t="shared" si="0"/>
        <v>108</v>
      </c>
    </row>
    <row r="54" spans="1:3" ht="15.75">
      <c r="A54" s="1"/>
      <c r="B54" s="1"/>
      <c r="C54" s="1">
        <f ca="1" t="shared" si="0"/>
        <v>107</v>
      </c>
    </row>
    <row r="55" spans="1:3" ht="15.75">
      <c r="A55" s="1"/>
      <c r="B55" s="1"/>
      <c r="C55" s="1">
        <f ca="1" t="shared" si="0"/>
        <v>106</v>
      </c>
    </row>
    <row r="56" spans="1:3" ht="15.75">
      <c r="A56" s="1"/>
      <c r="B56" s="1"/>
      <c r="C56" s="1">
        <f ca="1" t="shared" si="0"/>
        <v>124</v>
      </c>
    </row>
    <row r="57" spans="1:3" ht="15.75">
      <c r="A57" s="1"/>
      <c r="B57" s="1"/>
      <c r="C57" s="1">
        <f ca="1" t="shared" si="0"/>
        <v>112</v>
      </c>
    </row>
    <row r="58" spans="1:3" ht="15.75">
      <c r="A58" s="1"/>
      <c r="B58" s="1"/>
      <c r="C58" s="1">
        <f ca="1" t="shared" si="0"/>
        <v>115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I1" sqref="I1"/>
    </sheetView>
  </sheetViews>
  <sheetFormatPr defaultColWidth="9.140625" defaultRowHeight="12.75"/>
  <cols>
    <col min="1" max="1" width="23.421875" style="0" bestFit="1" customWidth="1"/>
    <col min="4" max="4" width="3.28125" style="10" customWidth="1"/>
    <col min="5" max="5" width="8.421875" style="1" customWidth="1"/>
    <col min="6" max="6" width="10.7109375" style="1" bestFit="1" customWidth="1"/>
    <col min="7" max="8" width="9.140625" style="1" customWidth="1"/>
  </cols>
  <sheetData>
    <row r="1" spans="1:5" ht="15.75">
      <c r="A1" s="2" t="s">
        <v>16</v>
      </c>
      <c r="B1" s="1">
        <v>100</v>
      </c>
      <c r="C1" s="1">
        <v>110</v>
      </c>
      <c r="E1" s="1" t="s">
        <v>20</v>
      </c>
    </row>
    <row r="2" spans="1:5" ht="15.75">
      <c r="A2" s="2" t="s">
        <v>17</v>
      </c>
      <c r="B2" s="1">
        <v>10</v>
      </c>
      <c r="C2" s="1">
        <v>10</v>
      </c>
      <c r="E2" s="1" t="s">
        <v>19</v>
      </c>
    </row>
    <row r="4" spans="1:5" ht="15.75">
      <c r="A4" s="2" t="s">
        <v>1</v>
      </c>
      <c r="B4" s="7">
        <f>AVERAGE(B16:B58)</f>
        <v>96</v>
      </c>
      <c r="C4" s="7">
        <f>AVERAGE(C16:C58)</f>
        <v>110.23255813953489</v>
      </c>
      <c r="E4" s="7">
        <f>B4-C4</f>
        <v>-14.232558139534888</v>
      </c>
    </row>
    <row r="5" spans="1:5" ht="15.75">
      <c r="A5" s="2" t="s">
        <v>0</v>
      </c>
      <c r="B5" s="7">
        <f>STDEV(B16:B49)</f>
        <v>8.5882230849912</v>
      </c>
      <c r="C5" s="7">
        <f>STDEV(C16:C58)</f>
        <v>10.08260456076117</v>
      </c>
      <c r="E5" s="7">
        <f>(B7/B6+C7/C6)^0.5</f>
        <v>2.129202026840543</v>
      </c>
    </row>
    <row r="6" spans="1:3" ht="15.75">
      <c r="A6" s="2" t="s">
        <v>2</v>
      </c>
      <c r="B6" s="1">
        <f>COUNT(B16:B97)</f>
        <v>34</v>
      </c>
      <c r="C6" s="1">
        <f>COUNT(C16:C97)</f>
        <v>43</v>
      </c>
    </row>
    <row r="7" spans="1:3" ht="15.75">
      <c r="A7" s="2" t="s">
        <v>18</v>
      </c>
      <c r="B7" s="7">
        <f>B5^2</f>
        <v>73.75757575757575</v>
      </c>
      <c r="C7" s="7">
        <f>C5^2</f>
        <v>101.65891472868196</v>
      </c>
    </row>
    <row r="8" spans="1:3" ht="15.75">
      <c r="A8" s="2"/>
      <c r="B8" s="7"/>
      <c r="C8" s="7"/>
    </row>
    <row r="9" spans="2:5" ht="15.75">
      <c r="B9" s="7"/>
      <c r="C9" s="2" t="s">
        <v>21</v>
      </c>
      <c r="D9" s="11" t="s">
        <v>23</v>
      </c>
      <c r="E9" s="9">
        <v>0</v>
      </c>
    </row>
    <row r="10" spans="2:5" ht="15.75">
      <c r="B10" s="7"/>
      <c r="C10" s="2" t="s">
        <v>22</v>
      </c>
      <c r="D10" s="10" t="s">
        <v>24</v>
      </c>
      <c r="E10" s="9">
        <v>0</v>
      </c>
    </row>
    <row r="11" spans="1:3" ht="15.75">
      <c r="A11" s="2"/>
      <c r="B11" s="7"/>
      <c r="C11" s="7"/>
    </row>
    <row r="12" spans="2:6" ht="15.75">
      <c r="B12" s="2" t="s">
        <v>29</v>
      </c>
      <c r="C12" s="12">
        <f>(E4-E9)/E5</f>
        <v>-6.684456411425712</v>
      </c>
      <c r="E12" s="12">
        <f>NORMINV(1-C13/2,0,1)</f>
        <v>2.3263419279828668</v>
      </c>
      <c r="F12" s="8" t="s">
        <v>25</v>
      </c>
    </row>
    <row r="13" spans="2:6" ht="15.75">
      <c r="B13" s="2" t="s">
        <v>28</v>
      </c>
      <c r="C13" s="12">
        <v>0.02</v>
      </c>
      <c r="E13" s="12">
        <f>NORMINV(C13,0,1)</f>
        <v>-2.0537481759674847</v>
      </c>
      <c r="F13" s="8" t="s">
        <v>26</v>
      </c>
    </row>
    <row r="14" spans="5:6" ht="15.75">
      <c r="E14" s="12">
        <f>NORMINV(1-C13,0,1)</f>
        <v>2.0537481759674847</v>
      </c>
      <c r="F14" s="8" t="s">
        <v>27</v>
      </c>
    </row>
    <row r="16" spans="1:3" ht="15.75">
      <c r="A16" s="1"/>
      <c r="B16" s="1">
        <f aca="true" ca="1" t="shared" si="0" ref="B16:C35">ROUND(NORMINV(RAND(),B$1,B$2),0)</f>
        <v>94</v>
      </c>
      <c r="C16" s="1">
        <f ca="1" t="shared" si="0"/>
        <v>84</v>
      </c>
    </row>
    <row r="17" spans="1:3" ht="15.75">
      <c r="A17" s="1"/>
      <c r="B17" s="1">
        <f ca="1" t="shared" si="0"/>
        <v>100</v>
      </c>
      <c r="C17" s="1">
        <f ca="1" t="shared" si="0"/>
        <v>120</v>
      </c>
    </row>
    <row r="18" spans="1:3" ht="15.75">
      <c r="A18" s="1"/>
      <c r="B18" s="1">
        <f ca="1" t="shared" si="0"/>
        <v>91</v>
      </c>
      <c r="C18" s="1">
        <f ca="1" t="shared" si="0"/>
        <v>112</v>
      </c>
    </row>
    <row r="19" spans="1:3" ht="15.75">
      <c r="A19" s="1"/>
      <c r="B19" s="1">
        <f ca="1" t="shared" si="0"/>
        <v>90</v>
      </c>
      <c r="C19" s="1">
        <f ca="1" t="shared" si="0"/>
        <v>119</v>
      </c>
    </row>
    <row r="20" spans="1:3" ht="15.75">
      <c r="A20" s="1"/>
      <c r="B20" s="1">
        <f ca="1" t="shared" si="0"/>
        <v>80</v>
      </c>
      <c r="C20" s="1">
        <f ca="1" t="shared" si="0"/>
        <v>104</v>
      </c>
    </row>
    <row r="21" spans="1:3" ht="15.75">
      <c r="A21" s="1"/>
      <c r="B21" s="1">
        <f ca="1" t="shared" si="0"/>
        <v>75</v>
      </c>
      <c r="C21" s="1">
        <f ca="1" t="shared" si="0"/>
        <v>112</v>
      </c>
    </row>
    <row r="22" spans="1:3" ht="15.75">
      <c r="A22" s="1"/>
      <c r="B22" s="1">
        <f ca="1" t="shared" si="0"/>
        <v>109</v>
      </c>
      <c r="C22" s="1">
        <f ca="1" t="shared" si="0"/>
        <v>116</v>
      </c>
    </row>
    <row r="23" spans="1:3" ht="15.75">
      <c r="A23" s="1"/>
      <c r="B23" s="1">
        <f ca="1" t="shared" si="0"/>
        <v>105</v>
      </c>
      <c r="C23" s="1">
        <f ca="1" t="shared" si="0"/>
        <v>108</v>
      </c>
    </row>
    <row r="24" spans="1:3" ht="15.75">
      <c r="A24" s="1"/>
      <c r="B24" s="1">
        <f ca="1" t="shared" si="0"/>
        <v>95</v>
      </c>
      <c r="C24" s="1">
        <f ca="1" t="shared" si="0"/>
        <v>110</v>
      </c>
    </row>
    <row r="25" spans="1:3" ht="15.75">
      <c r="A25" s="1"/>
      <c r="B25" s="1">
        <f ca="1" t="shared" si="0"/>
        <v>110</v>
      </c>
      <c r="C25" s="1">
        <f ca="1" t="shared" si="0"/>
        <v>107</v>
      </c>
    </row>
    <row r="26" spans="1:3" ht="15.75">
      <c r="A26" s="1"/>
      <c r="B26" s="1">
        <f ca="1" t="shared" si="0"/>
        <v>92</v>
      </c>
      <c r="C26" s="1">
        <f ca="1" t="shared" si="0"/>
        <v>118</v>
      </c>
    </row>
    <row r="27" spans="1:3" ht="15.75">
      <c r="A27" s="1"/>
      <c r="B27" s="1">
        <f ca="1" t="shared" si="0"/>
        <v>87</v>
      </c>
      <c r="C27" s="1">
        <f ca="1" t="shared" si="0"/>
        <v>116</v>
      </c>
    </row>
    <row r="28" spans="1:3" ht="15.75">
      <c r="A28" s="1"/>
      <c r="B28" s="1">
        <f ca="1" t="shared" si="0"/>
        <v>96</v>
      </c>
      <c r="C28" s="1">
        <f ca="1" t="shared" si="0"/>
        <v>107</v>
      </c>
    </row>
    <row r="29" spans="1:3" ht="15.75">
      <c r="A29" s="1"/>
      <c r="B29" s="1">
        <f ca="1" t="shared" si="0"/>
        <v>92</v>
      </c>
      <c r="C29" s="1">
        <f ca="1" t="shared" si="0"/>
        <v>114</v>
      </c>
    </row>
    <row r="30" spans="1:3" ht="15.75">
      <c r="A30" s="1"/>
      <c r="B30" s="1">
        <f ca="1" t="shared" si="0"/>
        <v>99</v>
      </c>
      <c r="C30" s="1">
        <f ca="1" t="shared" si="0"/>
        <v>93</v>
      </c>
    </row>
    <row r="31" spans="1:3" ht="15.75">
      <c r="A31" s="1"/>
      <c r="B31" s="1">
        <f ca="1" t="shared" si="0"/>
        <v>93</v>
      </c>
      <c r="C31" s="1">
        <f ca="1" t="shared" si="0"/>
        <v>117</v>
      </c>
    </row>
    <row r="32" spans="1:3" ht="15.75">
      <c r="A32" s="1"/>
      <c r="B32" s="1">
        <f ca="1" t="shared" si="0"/>
        <v>84</v>
      </c>
      <c r="C32" s="1">
        <f ca="1" t="shared" si="0"/>
        <v>114</v>
      </c>
    </row>
    <row r="33" spans="1:3" ht="15.75">
      <c r="A33" s="1"/>
      <c r="B33" s="1">
        <f ca="1" t="shared" si="0"/>
        <v>100</v>
      </c>
      <c r="C33" s="1">
        <f ca="1" t="shared" si="0"/>
        <v>95</v>
      </c>
    </row>
    <row r="34" spans="1:3" ht="15.75">
      <c r="A34" s="1"/>
      <c r="B34" s="1">
        <f ca="1" t="shared" si="0"/>
        <v>101</v>
      </c>
      <c r="C34" s="1">
        <f ca="1" t="shared" si="0"/>
        <v>111</v>
      </c>
    </row>
    <row r="35" spans="1:3" ht="15.75">
      <c r="A35" s="1"/>
      <c r="B35" s="1">
        <f ca="1" t="shared" si="0"/>
        <v>91</v>
      </c>
      <c r="C35" s="1">
        <f ca="1" t="shared" si="0"/>
        <v>97</v>
      </c>
    </row>
    <row r="36" spans="1:3" ht="15.75">
      <c r="A36" s="1"/>
      <c r="B36" s="1">
        <f aca="true" ca="1" t="shared" si="1" ref="B36:C49">ROUND(NORMINV(RAND(),B$1,B$2),0)</f>
        <v>101</v>
      </c>
      <c r="C36" s="1">
        <f ca="1" t="shared" si="1"/>
        <v>102</v>
      </c>
    </row>
    <row r="37" spans="1:3" ht="15.75">
      <c r="A37" s="1"/>
      <c r="B37" s="1">
        <f ca="1" t="shared" si="1"/>
        <v>84</v>
      </c>
      <c r="C37" s="1">
        <f ca="1" t="shared" si="1"/>
        <v>120</v>
      </c>
    </row>
    <row r="38" spans="1:3" ht="15.75">
      <c r="A38" s="1"/>
      <c r="B38" s="1">
        <f ca="1" t="shared" si="1"/>
        <v>106</v>
      </c>
      <c r="C38" s="1">
        <f ca="1" t="shared" si="1"/>
        <v>116</v>
      </c>
    </row>
    <row r="39" spans="1:3" ht="15.75">
      <c r="A39" s="1"/>
      <c r="B39" s="1">
        <f ca="1" t="shared" si="1"/>
        <v>87</v>
      </c>
      <c r="C39" s="1">
        <f ca="1" t="shared" si="1"/>
        <v>136</v>
      </c>
    </row>
    <row r="40" spans="1:3" ht="15.75">
      <c r="A40" s="1"/>
      <c r="B40" s="1">
        <f ca="1" t="shared" si="1"/>
        <v>91</v>
      </c>
      <c r="C40" s="1">
        <f ca="1" t="shared" si="1"/>
        <v>112</v>
      </c>
    </row>
    <row r="41" spans="1:3" ht="15.75">
      <c r="A41" s="1"/>
      <c r="B41" s="1">
        <f ca="1" t="shared" si="1"/>
        <v>98</v>
      </c>
      <c r="C41" s="1">
        <f ca="1" t="shared" si="1"/>
        <v>119</v>
      </c>
    </row>
    <row r="42" spans="1:3" ht="15.75">
      <c r="A42" s="1"/>
      <c r="B42" s="1">
        <f ca="1" t="shared" si="1"/>
        <v>95</v>
      </c>
      <c r="C42" s="1">
        <f ca="1" t="shared" si="1"/>
        <v>92</v>
      </c>
    </row>
    <row r="43" spans="1:3" ht="15.75">
      <c r="A43" s="1"/>
      <c r="B43" s="1">
        <f ca="1" t="shared" si="1"/>
        <v>102</v>
      </c>
      <c r="C43" s="1">
        <f ca="1" t="shared" si="1"/>
        <v>99</v>
      </c>
    </row>
    <row r="44" spans="1:3" ht="15.75">
      <c r="A44" s="1"/>
      <c r="B44" s="1">
        <f ca="1" t="shared" si="1"/>
        <v>94</v>
      </c>
      <c r="C44" s="1">
        <f ca="1" t="shared" si="1"/>
        <v>103</v>
      </c>
    </row>
    <row r="45" spans="1:3" ht="15.75">
      <c r="A45" s="1"/>
      <c r="B45" s="1">
        <f ca="1" t="shared" si="1"/>
        <v>110</v>
      </c>
      <c r="C45" s="1">
        <f ca="1" t="shared" si="1"/>
        <v>119</v>
      </c>
    </row>
    <row r="46" spans="1:3" ht="15.75">
      <c r="A46" s="1"/>
      <c r="B46" s="1">
        <f ca="1" t="shared" si="1"/>
        <v>99</v>
      </c>
      <c r="C46" s="1">
        <f ca="1" t="shared" si="1"/>
        <v>112</v>
      </c>
    </row>
    <row r="47" spans="1:3" ht="15.75">
      <c r="A47" s="1"/>
      <c r="B47" s="1">
        <f ca="1" t="shared" si="1"/>
        <v>101</v>
      </c>
      <c r="C47" s="1">
        <f ca="1" t="shared" si="1"/>
        <v>124</v>
      </c>
    </row>
    <row r="48" spans="1:3" ht="15.75">
      <c r="A48" s="1"/>
      <c r="B48" s="1">
        <f ca="1" t="shared" si="1"/>
        <v>109</v>
      </c>
      <c r="C48" s="1">
        <f ca="1" t="shared" si="1"/>
        <v>95</v>
      </c>
    </row>
    <row r="49" spans="1:3" ht="15.75">
      <c r="A49" s="1"/>
      <c r="B49" s="1">
        <f ca="1" t="shared" si="1"/>
        <v>103</v>
      </c>
      <c r="C49" s="1">
        <f ca="1" t="shared" si="1"/>
        <v>110</v>
      </c>
    </row>
    <row r="50" spans="1:3" ht="15.75">
      <c r="A50" s="1"/>
      <c r="B50" s="1"/>
      <c r="C50" s="1">
        <f aca="true" ca="1" t="shared" si="2" ref="C50:C58">ROUND(NORMINV(RAND(),C$1,C$2),0)</f>
        <v>118</v>
      </c>
    </row>
    <row r="51" spans="1:3" ht="15.75">
      <c r="A51" s="1"/>
      <c r="B51" s="1"/>
      <c r="C51" s="1">
        <f ca="1" t="shared" si="2"/>
        <v>116</v>
      </c>
    </row>
    <row r="52" spans="1:3" ht="15.75">
      <c r="A52" s="1"/>
      <c r="B52" s="1"/>
      <c r="C52" s="1">
        <f ca="1" t="shared" si="2"/>
        <v>102</v>
      </c>
    </row>
    <row r="53" spans="1:3" ht="15.75">
      <c r="A53" s="1"/>
      <c r="B53" s="1"/>
      <c r="C53" s="1">
        <f ca="1" t="shared" si="2"/>
        <v>113</v>
      </c>
    </row>
    <row r="54" spans="1:3" ht="15.75">
      <c r="A54" s="1"/>
      <c r="B54" s="1"/>
      <c r="C54" s="1">
        <f ca="1" t="shared" si="2"/>
        <v>111</v>
      </c>
    </row>
    <row r="55" spans="1:3" ht="15.75">
      <c r="A55" s="1"/>
      <c r="B55" s="1"/>
      <c r="C55" s="1">
        <f ca="1" t="shared" si="2"/>
        <v>118</v>
      </c>
    </row>
    <row r="56" spans="1:3" ht="15.75">
      <c r="A56" s="1"/>
      <c r="B56" s="1"/>
      <c r="C56" s="1">
        <f ca="1" t="shared" si="2"/>
        <v>118</v>
      </c>
    </row>
    <row r="57" spans="1:3" ht="15.75">
      <c r="A57" s="1"/>
      <c r="B57" s="1"/>
      <c r="C57" s="1">
        <f ca="1" t="shared" si="2"/>
        <v>97</v>
      </c>
    </row>
    <row r="58" spans="1:3" ht="15.75">
      <c r="A58" s="1"/>
      <c r="B58" s="1"/>
      <c r="C58" s="1">
        <f ca="1" t="shared" si="2"/>
        <v>114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 Larsen</dc:creator>
  <cp:keywords/>
  <dc:description/>
  <cp:lastModifiedBy>Lawrence C. Larsen</cp:lastModifiedBy>
  <dcterms:created xsi:type="dcterms:W3CDTF">2000-04-11T01:02:25Z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