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7515" windowHeight="5895" activeTab="0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<sst xmlns="http://schemas.openxmlformats.org/spreadsheetml/2006/main" count="1" uniqueCount="1">
  <si>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 xml:space="preserve"> d.f.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</si>
</sst>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Comparison of Standard Normal and t Distributions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0625"/>
          <c:w val="0.94175"/>
          <c:h val="0.77175"/>
        </c:manualLayout>
      </c:layout>
      <c:scatterChart>
        <c:scatterStyle val="lineMarker"/>
        <c:varyColors val="0"/>
        <c:ser>
          <c:idx val="0"/>
          <c:order val="0"/>
          <c:tx>
            <c:v>Standard Normal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Sheet1!$D$3:$D$201</c:f>
              <c:numCache>
                <c:ptCount val="199"/>
                <c:pt idx="0">
                  <c:v>-2.5758293035489155</c:v>
                </c:pt>
                <c:pt idx="1">
                  <c:v>-2.3263478740408488</c:v>
                </c:pt>
                <c:pt idx="2">
                  <c:v>-2.1700903775845566</c:v>
                </c:pt>
                <c:pt idx="3">
                  <c:v>-2.053748910631824</c:v>
                </c:pt>
                <c:pt idx="4">
                  <c:v>-1.9599639845400545</c:v>
                </c:pt>
                <c:pt idx="5">
                  <c:v>-1.880793608151254</c:v>
                </c:pt>
                <c:pt idx="6">
                  <c:v>-1.8119106729525982</c:v>
                </c:pt>
                <c:pt idx="7">
                  <c:v>-1.7506860712521712</c:v>
                </c:pt>
                <c:pt idx="8">
                  <c:v>-1.6953977102721378</c:v>
                </c:pt>
                <c:pt idx="9">
                  <c:v>-1.6448536269514742</c:v>
                </c:pt>
                <c:pt idx="10">
                  <c:v>-1.598193139922817</c:v>
                </c:pt>
                <c:pt idx="11">
                  <c:v>-1.5547735945968548</c:v>
                </c:pt>
                <c:pt idx="12">
                  <c:v>-1.5141018876192835</c:v>
                </c:pt>
                <c:pt idx="13">
                  <c:v>-1.475791028179172</c:v>
                </c:pt>
                <c:pt idx="14">
                  <c:v>-1.4395314709384568</c:v>
                </c:pt>
                <c:pt idx="15">
                  <c:v>-1.4050715603096329</c:v>
                </c:pt>
                <c:pt idx="16">
                  <c:v>-1.3722038089987256</c:v>
                </c:pt>
                <c:pt idx="17">
                  <c:v>-1.3407550336902156</c:v>
                </c:pt>
                <c:pt idx="18">
                  <c:v>-1.3105791121681287</c:v>
                </c:pt>
                <c:pt idx="19">
                  <c:v>-1.2815515655446004</c:v>
                </c:pt>
                <c:pt idx="20">
                  <c:v>-1.2535654384704507</c:v>
                </c:pt>
                <c:pt idx="21">
                  <c:v>-1.22652812003661</c:v>
                </c:pt>
                <c:pt idx="22">
                  <c:v>-1.2003588580308588</c:v>
                </c:pt>
                <c:pt idx="23">
                  <c:v>-1.1749867920660897</c:v>
                </c:pt>
                <c:pt idx="24">
                  <c:v>-1.1503493803760083</c:v>
                </c:pt>
                <c:pt idx="25">
                  <c:v>-1.126391129038801</c:v>
                </c:pt>
                <c:pt idx="26">
                  <c:v>-1.1030625561995966</c:v>
                </c:pt>
                <c:pt idx="27">
                  <c:v>-1.080319340814956</c:v>
                </c:pt>
                <c:pt idx="28">
                  <c:v>-1.0581216176847765</c:v>
                </c:pt>
                <c:pt idx="29">
                  <c:v>-1.0364333894937898</c:v>
                </c:pt>
                <c:pt idx="30">
                  <c:v>-1.0152220332170274</c:v>
                </c:pt>
                <c:pt idx="31">
                  <c:v>-0.9944578832097528</c:v>
                </c:pt>
                <c:pt idx="32">
                  <c:v>-0.9741138770593092</c:v>
                </c:pt>
                <c:pt idx="33">
                  <c:v>-0.9541652531461946</c:v>
                </c:pt>
                <c:pt idx="34">
                  <c:v>-0.9345892910734794</c:v>
                </c:pt>
                <c:pt idx="35">
                  <c:v>-0.9153650878428137</c:v>
                </c:pt>
                <c:pt idx="36">
                  <c:v>-0.8964733640019156</c:v>
                </c:pt>
                <c:pt idx="37">
                  <c:v>-0.8778962950512281</c:v>
                </c:pt>
                <c:pt idx="38">
                  <c:v>-0.8596173642419107</c:v>
                </c:pt>
                <c:pt idx="39">
                  <c:v>-0.8416212335729141</c:v>
                </c:pt>
                <c:pt idx="40">
                  <c:v>-0.8238936303385569</c:v>
                </c:pt>
                <c:pt idx="41">
                  <c:v>-0.8064212470182399</c:v>
                </c:pt>
                <c:pt idx="42">
                  <c:v>-0.7891916526582217</c:v>
                </c:pt>
                <c:pt idx="43">
                  <c:v>-0.7721932141886845</c:v>
                </c:pt>
                <c:pt idx="44">
                  <c:v>-0.7554150263604686</c:v>
                </c:pt>
                <c:pt idx="45">
                  <c:v>-0.7388468491852136</c:v>
                </c:pt>
                <c:pt idx="46">
                  <c:v>-0.7224790519280622</c:v>
                </c:pt>
                <c:pt idx="47">
                  <c:v>-0.706302562840087</c:v>
                </c:pt>
                <c:pt idx="48">
                  <c:v>-0.6903088239330337</c:v>
                </c:pt>
                <c:pt idx="49">
                  <c:v>-0.6744897501960816</c:v>
                </c:pt>
                <c:pt idx="50">
                  <c:v>-0.6588376927361876</c:v>
                </c:pt>
                <c:pt idx="51">
                  <c:v>-0.6433454053929168</c:v>
                </c:pt>
                <c:pt idx="52">
                  <c:v>-0.6280060144375694</c:v>
                </c:pt>
                <c:pt idx="53">
                  <c:v>-0.6128129910166271</c:v>
                </c:pt>
                <c:pt idx="54">
                  <c:v>-0.5977601260424783</c:v>
                </c:pt>
                <c:pt idx="55">
                  <c:v>-0.5828415072712161</c:v>
                </c:pt>
                <c:pt idx="56">
                  <c:v>-0.5680514983389826</c:v>
                </c:pt>
                <c:pt idx="57">
                  <c:v>-0.5533847195556725</c:v>
                </c:pt>
                <c:pt idx="58">
                  <c:v>-0.5388360302784498</c:v>
                </c:pt>
                <c:pt idx="59">
                  <c:v>-0.5244005127080404</c:v>
                </c:pt>
                <c:pt idx="60">
                  <c:v>-0.5100734569685945</c:v>
                </c:pt>
                <c:pt idx="61">
                  <c:v>-0.49585034734745326</c:v>
                </c:pt>
                <c:pt idx="62">
                  <c:v>-0.4817268495847301</c:v>
                </c:pt>
                <c:pt idx="63">
                  <c:v>-0.46769879911450785</c:v>
                </c:pt>
                <c:pt idx="64">
                  <c:v>-0.45376219016987906</c:v>
                </c:pt>
                <c:pt idx="65">
                  <c:v>-0.4399131656732336</c:v>
                </c:pt>
                <c:pt idx="66">
                  <c:v>-0.4261480078412778</c:v>
                </c:pt>
                <c:pt idx="67">
                  <c:v>-0.4124631294414044</c:v>
                </c:pt>
                <c:pt idx="68">
                  <c:v>-0.3988550656423364</c:v>
                </c:pt>
                <c:pt idx="69">
                  <c:v>-0.3853204664075671</c:v>
                </c:pt>
                <c:pt idx="70">
                  <c:v>-0.3718560893850744</c:v>
                </c:pt>
                <c:pt idx="71">
                  <c:v>-0.35845879325119334</c:v>
                </c:pt>
                <c:pt idx="72">
                  <c:v>-0.345125531470472</c:v>
                </c:pt>
                <c:pt idx="73">
                  <c:v>-0.3318533464368162</c:v>
                </c:pt>
                <c:pt idx="74">
                  <c:v>-0.31863936396437476</c:v>
                </c:pt>
                <c:pt idx="75">
                  <c:v>-0.30548078809939694</c:v>
                </c:pt>
                <c:pt idx="76">
                  <c:v>-0.2923748962268038</c:v>
                </c:pt>
                <c:pt idx="77">
                  <c:v>-0.27931903444745365</c:v>
                </c:pt>
                <c:pt idx="78">
                  <c:v>-0.26631061320409455</c:v>
                </c:pt>
                <c:pt idx="79">
                  <c:v>-0.25334710313579933</c:v>
                </c:pt>
                <c:pt idx="80">
                  <c:v>-0.24042603114230754</c:v>
                </c:pt>
                <c:pt idx="81">
                  <c:v>-0.22754497664114892</c:v>
                </c:pt>
                <c:pt idx="82">
                  <c:v>-0.21470156800174406</c:v>
                </c:pt>
                <c:pt idx="83">
                  <c:v>-0.2018934791418503</c:v>
                </c:pt>
                <c:pt idx="84">
                  <c:v>-0.18911842627279196</c:v>
                </c:pt>
                <c:pt idx="85">
                  <c:v>-0.17637416478086076</c:v>
                </c:pt>
                <c:pt idx="86">
                  <c:v>-0.16365848623314072</c:v>
                </c:pt>
                <c:pt idx="87">
                  <c:v>-0.15096921549677672</c:v>
                </c:pt>
                <c:pt idx="88">
                  <c:v>-0.13830420796140397</c:v>
                </c:pt>
                <c:pt idx="89">
                  <c:v>-0.12566134685507346</c:v>
                </c:pt>
                <c:pt idx="90">
                  <c:v>-0.11303854064456453</c:v>
                </c:pt>
                <c:pt idx="91">
                  <c:v>-0.10043372051146915</c:v>
                </c:pt>
                <c:pt idx="92">
                  <c:v>-0.08784483789587111</c:v>
                </c:pt>
                <c:pt idx="93">
                  <c:v>-0.0752698620998292</c:v>
                </c:pt>
                <c:pt idx="94">
                  <c:v>-0.06270677794321314</c:v>
                </c:pt>
                <c:pt idx="95">
                  <c:v>-0.05015358346473296</c:v>
                </c:pt>
                <c:pt idx="96">
                  <c:v>-0.03760828766125525</c:v>
                </c:pt>
                <c:pt idx="97">
                  <c:v>-0.025068908258710366</c:v>
                </c:pt>
                <c:pt idx="98">
                  <c:v>-0.012533469508068582</c:v>
                </c:pt>
                <c:pt idx="99">
                  <c:v>0</c:v>
                </c:pt>
                <c:pt idx="100">
                  <c:v>0.01253346950806997</c:v>
                </c:pt>
                <c:pt idx="101">
                  <c:v>0.02506890825871176</c:v>
                </c:pt>
                <c:pt idx="102">
                  <c:v>0.03760828766125664</c:v>
                </c:pt>
                <c:pt idx="103">
                  <c:v>0.050153583464734364</c:v>
                </c:pt>
                <c:pt idx="104">
                  <c:v>0.06270677794321453</c:v>
                </c:pt>
                <c:pt idx="105">
                  <c:v>0.07526986209983061</c:v>
                </c:pt>
                <c:pt idx="106">
                  <c:v>0.0878448378958725</c:v>
                </c:pt>
                <c:pt idx="107">
                  <c:v>0.10043372051147059</c:v>
                </c:pt>
                <c:pt idx="108">
                  <c:v>0.11303854064456592</c:v>
                </c:pt>
                <c:pt idx="109">
                  <c:v>0.1256613468550749</c:v>
                </c:pt>
                <c:pt idx="110">
                  <c:v>0.13830420796140536</c:v>
                </c:pt>
                <c:pt idx="111">
                  <c:v>0.1509692154967781</c:v>
                </c:pt>
                <c:pt idx="112">
                  <c:v>0.1636584862331421</c:v>
                </c:pt>
                <c:pt idx="113">
                  <c:v>0.1763741647808622</c:v>
                </c:pt>
                <c:pt idx="114">
                  <c:v>0.18911842627279335</c:v>
                </c:pt>
                <c:pt idx="115">
                  <c:v>0.2018934791418518</c:v>
                </c:pt>
                <c:pt idx="116">
                  <c:v>0.21470156800174545</c:v>
                </c:pt>
                <c:pt idx="117">
                  <c:v>0.22754497664115042</c:v>
                </c:pt>
                <c:pt idx="118">
                  <c:v>0.24042603114230893</c:v>
                </c:pt>
                <c:pt idx="119">
                  <c:v>0.2533471031358008</c:v>
                </c:pt>
                <c:pt idx="120">
                  <c:v>0.266310613204096</c:v>
                </c:pt>
                <c:pt idx="121">
                  <c:v>0.2793190344474552</c:v>
                </c:pt>
                <c:pt idx="122">
                  <c:v>0.29237489622680524</c:v>
                </c:pt>
                <c:pt idx="123">
                  <c:v>0.3054807880993984</c:v>
                </c:pt>
                <c:pt idx="124">
                  <c:v>0.3186393639643762</c:v>
                </c:pt>
                <c:pt idx="125">
                  <c:v>0.33185334643681774</c:v>
                </c:pt>
                <c:pt idx="126">
                  <c:v>0.3451255314704733</c:v>
                </c:pt>
                <c:pt idx="127">
                  <c:v>0.3584587932511949</c:v>
                </c:pt>
                <c:pt idx="128">
                  <c:v>0.37185608938507586</c:v>
                </c:pt>
                <c:pt idx="129">
                  <c:v>0.3853204664075688</c:v>
                </c:pt>
                <c:pt idx="130">
                  <c:v>0.39885506564233786</c:v>
                </c:pt>
                <c:pt idx="131">
                  <c:v>0.41246312944140606</c:v>
                </c:pt>
                <c:pt idx="132">
                  <c:v>0.42614800784127926</c:v>
                </c:pt>
                <c:pt idx="133">
                  <c:v>0.43991316567323513</c:v>
                </c:pt>
                <c:pt idx="134">
                  <c:v>0.4537621901698806</c:v>
                </c:pt>
                <c:pt idx="135">
                  <c:v>0.4676987991145094</c:v>
                </c:pt>
                <c:pt idx="136">
                  <c:v>0.48172684958473166</c:v>
                </c:pt>
                <c:pt idx="137">
                  <c:v>0.4958503473474548</c:v>
                </c:pt>
                <c:pt idx="138">
                  <c:v>0.5100734569685961</c:v>
                </c:pt>
                <c:pt idx="139">
                  <c:v>0.524400512708042</c:v>
                </c:pt>
                <c:pt idx="140">
                  <c:v>0.5388360302784516</c:v>
                </c:pt>
                <c:pt idx="141">
                  <c:v>0.5533847195556743</c:v>
                </c:pt>
                <c:pt idx="142">
                  <c:v>0.5680514983389842</c:v>
                </c:pt>
                <c:pt idx="143">
                  <c:v>0.5828415072712179</c:v>
                </c:pt>
                <c:pt idx="144">
                  <c:v>0.5977601260424799</c:v>
                </c:pt>
                <c:pt idx="145">
                  <c:v>0.6128129910166287</c:v>
                </c:pt>
                <c:pt idx="146">
                  <c:v>0.628006014437571</c:v>
                </c:pt>
                <c:pt idx="147">
                  <c:v>0.6433454053929186</c:v>
                </c:pt>
                <c:pt idx="148">
                  <c:v>0.6588376927361892</c:v>
                </c:pt>
                <c:pt idx="149">
                  <c:v>0.6744897501960834</c:v>
                </c:pt>
                <c:pt idx="150">
                  <c:v>0.6903088239330355</c:v>
                </c:pt>
                <c:pt idx="151">
                  <c:v>0.706302562840089</c:v>
                </c:pt>
                <c:pt idx="152">
                  <c:v>0.7224790519280644</c:v>
                </c:pt>
                <c:pt idx="153">
                  <c:v>0.7388468491852156</c:v>
                </c:pt>
                <c:pt idx="154">
                  <c:v>0.7554150263604709</c:v>
                </c:pt>
                <c:pt idx="155">
                  <c:v>0.7721932141886869</c:v>
                </c:pt>
                <c:pt idx="156">
                  <c:v>0.7891916526582241</c:v>
                </c:pt>
                <c:pt idx="157">
                  <c:v>0.8064212470182421</c:v>
                </c:pt>
                <c:pt idx="158">
                  <c:v>0.8238936303385591</c:v>
                </c:pt>
                <c:pt idx="159">
                  <c:v>0.8416212335729165</c:v>
                </c:pt>
                <c:pt idx="160">
                  <c:v>0.8596173642419134</c:v>
                </c:pt>
                <c:pt idx="161">
                  <c:v>0.8778962950512306</c:v>
                </c:pt>
                <c:pt idx="162">
                  <c:v>0.896473364001918</c:v>
                </c:pt>
                <c:pt idx="163">
                  <c:v>0.9153650878428161</c:v>
                </c:pt>
                <c:pt idx="164">
                  <c:v>0.9345892910734821</c:v>
                </c:pt>
                <c:pt idx="165">
                  <c:v>0.9541652531461968</c:v>
                </c:pt>
                <c:pt idx="166">
                  <c:v>0.9741138770593119</c:v>
                </c:pt>
                <c:pt idx="167">
                  <c:v>0.9944578832097557</c:v>
                </c:pt>
                <c:pt idx="168">
                  <c:v>1.01522203321703</c:v>
                </c:pt>
                <c:pt idx="169">
                  <c:v>1.0364333894937925</c:v>
                </c:pt>
                <c:pt idx="170">
                  <c:v>1.0581216176847787</c:v>
                </c:pt>
                <c:pt idx="171">
                  <c:v>1.0803193408149592</c:v>
                </c:pt>
                <c:pt idx="172">
                  <c:v>1.1030625561995997</c:v>
                </c:pt>
                <c:pt idx="173">
                  <c:v>1.126391129038804</c:v>
                </c:pt>
                <c:pt idx="174">
                  <c:v>1.150349380376011</c:v>
                </c:pt>
                <c:pt idx="175">
                  <c:v>1.1749867920660932</c:v>
                </c:pt>
                <c:pt idx="176">
                  <c:v>1.2003588580308624</c:v>
                </c:pt>
                <c:pt idx="177">
                  <c:v>1.2265281200366136</c:v>
                </c:pt>
                <c:pt idx="178">
                  <c:v>1.2535654384704538</c:v>
                </c:pt>
                <c:pt idx="179">
                  <c:v>1.2815515655446048</c:v>
                </c:pt>
                <c:pt idx="180">
                  <c:v>1.3105791121681327</c:v>
                </c:pt>
                <c:pt idx="181">
                  <c:v>1.3407550336902196</c:v>
                </c:pt>
                <c:pt idx="182">
                  <c:v>1.37220380899873</c:v>
                </c:pt>
                <c:pt idx="183">
                  <c:v>1.4050715603096373</c:v>
                </c:pt>
                <c:pt idx="184">
                  <c:v>1.4395314709384612</c:v>
                </c:pt>
                <c:pt idx="185">
                  <c:v>1.4757910281791768</c:v>
                </c:pt>
                <c:pt idx="186">
                  <c:v>1.5141018876192884</c:v>
                </c:pt>
                <c:pt idx="187">
                  <c:v>1.5547735945968602</c:v>
                </c:pt>
                <c:pt idx="188">
                  <c:v>1.5981931399228233</c:v>
                </c:pt>
                <c:pt idx="189">
                  <c:v>1.6448536269514804</c:v>
                </c:pt>
                <c:pt idx="190">
                  <c:v>1.695397710272144</c:v>
                </c:pt>
                <c:pt idx="191">
                  <c:v>1.7506860712521788</c:v>
                </c:pt>
                <c:pt idx="192">
                  <c:v>1.811910672952607</c:v>
                </c:pt>
                <c:pt idx="193">
                  <c:v>1.8807936081512646</c:v>
                </c:pt>
                <c:pt idx="194">
                  <c:v>1.959963984540066</c:v>
                </c:pt>
                <c:pt idx="195">
                  <c:v>2.053748910631838</c:v>
                </c:pt>
                <c:pt idx="196">
                  <c:v>2.1700903775845735</c:v>
                </c:pt>
                <c:pt idx="197">
                  <c:v>2.3263478740408736</c:v>
                </c:pt>
                <c:pt idx="198">
                  <c:v>2.575829303548951</c:v>
                </c:pt>
              </c:numCache>
            </c:numRef>
          </c:xVal>
          <c:yVal>
            <c:numRef>
              <c:f>Sheet1!$E$3:$E$201</c:f>
              <c:numCache>
                <c:ptCount val="199"/>
                <c:pt idx="0">
                  <c:v>0.018219610791943022</c:v>
                </c:pt>
                <c:pt idx="1">
                  <c:v>0.024646390474446184</c:v>
                </c:pt>
                <c:pt idx="2">
                  <c:v>0.03668392526128341</c:v>
                </c:pt>
                <c:pt idx="3">
                  <c:v>0.04759040430433757</c:v>
                </c:pt>
                <c:pt idx="4">
                  <c:v>0.05781840658584849</c:v>
                </c:pt>
                <c:pt idx="5">
                  <c:v>0.06754323758636713</c:v>
                </c:pt>
                <c:pt idx="6">
                  <c:v>0.07685949821459191</c:v>
                </c:pt>
                <c:pt idx="7">
                  <c:v>0.08582736006314799</c:v>
                </c:pt>
                <c:pt idx="8">
                  <c:v>0.09448898271297072</c:v>
                </c:pt>
                <c:pt idx="9">
                  <c:v>0.1028758212094693</c:v>
                </c:pt>
                <c:pt idx="10">
                  <c:v>0.1110123935194967</c:v>
                </c:pt>
                <c:pt idx="11">
                  <c:v>0.11891843355958438</c:v>
                </c:pt>
                <c:pt idx="12">
                  <c:v>0.1266102186033951</c:v>
                </c:pt>
                <c:pt idx="13">
                  <c:v>0.1341014365361748</c:v>
                </c:pt>
                <c:pt idx="14">
                  <c:v>0.14140377892050413</c:v>
                </c:pt>
                <c:pt idx="15">
                  <c:v>0.14852736173954134</c:v>
                </c:pt>
                <c:pt idx="16">
                  <c:v>0.15548103303484348</c:v>
                </c:pt>
                <c:pt idx="17">
                  <c:v>0.16227260358764087</c:v>
                </c:pt>
                <c:pt idx="18">
                  <c:v>0.16890902363024182</c:v>
                </c:pt>
                <c:pt idx="19">
                  <c:v>0.17539652071933157</c:v>
                </c:pt>
                <c:pt idx="20">
                  <c:v>0.18174070903189501</c:v>
                </c:pt>
                <c:pt idx="21">
                  <c:v>0.1879466772226326</c:v>
                </c:pt>
                <c:pt idx="22">
                  <c:v>0.19401905992254628</c:v>
                </c:pt>
                <c:pt idx="23">
                  <c:v>0.1999620965653113</c:v>
                </c:pt>
                <c:pt idx="24">
                  <c:v>0.20577968026456436</c:v>
                </c:pt>
                <c:pt idx="25">
                  <c:v>0.21147539878536273</c:v>
                </c:pt>
                <c:pt idx="26">
                  <c:v>0.21705256916475443</c:v>
                </c:pt>
                <c:pt idx="27">
                  <c:v>0.22251426717985262</c:v>
                </c:pt>
                <c:pt idx="28">
                  <c:v>0.2278633525981466</c:v>
                </c:pt>
                <c:pt idx="29">
                  <c:v>0.23310249094645108</c:v>
                </c:pt>
                <c:pt idx="30">
                  <c:v>0.23823417238454916</c:v>
                </c:pt>
                <c:pt idx="31">
                  <c:v>0.24326072815412464</c:v>
                </c:pt>
                <c:pt idx="32">
                  <c:v>0.24818434498383074</c:v>
                </c:pt>
                <c:pt idx="33">
                  <c:v>0.2530070777612996</c:v>
                </c:pt>
                <c:pt idx="34">
                  <c:v>0.2577308607272513</c:v>
                </c:pt>
                <c:pt idx="35">
                  <c:v>0.26235751740275615</c:v>
                </c:pt>
                <c:pt idx="36">
                  <c:v>0.2668887694253582</c:v>
                </c:pt>
                <c:pt idx="37">
                  <c:v>0.27132624444098596</c:v>
                </c:pt>
                <c:pt idx="38">
                  <c:v>0.27567148317524415</c:v>
                </c:pt>
                <c:pt idx="39">
                  <c:v>0.2799259457886954</c:v>
                </c:pt>
                <c:pt idx="40">
                  <c:v>0.28409101760500854</c:v>
                </c:pt>
                <c:pt idx="41">
                  <c:v>0.28816801428774935</c:v>
                </c:pt>
                <c:pt idx="42">
                  <c:v>0.29215818653081155</c:v>
                </c:pt>
                <c:pt idx="43">
                  <c:v>0.29606272431848074</c:v>
                </c:pt>
                <c:pt idx="44">
                  <c:v>0.2998827608034382</c:v>
                </c:pt>
                <c:pt idx="45">
                  <c:v>0.3036193758445709</c:v>
                </c:pt>
                <c:pt idx="46">
                  <c:v>0.3072735992410987</c:v>
                </c:pt>
                <c:pt idx="47">
                  <c:v>0.310846413694842</c:v>
                </c:pt>
                <c:pt idx="48">
                  <c:v>0.31433875752838675</c:v>
                </c:pt>
                <c:pt idx="49">
                  <c:v>0.31775152718381355</c:v>
                </c:pt>
                <c:pt idx="50">
                  <c:v>0.32108557952337613</c:v>
                </c:pt>
                <c:pt idx="51">
                  <c:v>0.32434173395121896</c:v>
                </c:pt>
                <c:pt idx="52">
                  <c:v>0.32752077437300886</c:v>
                </c:pt>
                <c:pt idx="53">
                  <c:v>0.33062345100840185</c:v>
                </c:pt>
                <c:pt idx="54">
                  <c:v>0.33365048206968106</c:v>
                </c:pt>
                <c:pt idx="55">
                  <c:v>0.33660255531841143</c:v>
                </c:pt>
                <c:pt idx="56">
                  <c:v>0.3394803295107175</c:v>
                </c:pt>
                <c:pt idx="57">
                  <c:v>0.3422844357407034</c:v>
                </c:pt>
                <c:pt idx="58">
                  <c:v>0.34501547869049193</c:v>
                </c:pt>
                <c:pt idx="59">
                  <c:v>0.3476740377945794</c:v>
                </c:pt>
                <c:pt idx="60">
                  <c:v>0.35026066832540165</c:v>
                </c:pt>
                <c:pt idx="61">
                  <c:v>0.3527759024063052</c:v>
                </c:pt>
                <c:pt idx="62">
                  <c:v>0.3552202499575893</c:v>
                </c:pt>
                <c:pt idx="63">
                  <c:v>0.3575941995806805</c:v>
                </c:pt>
                <c:pt idx="64">
                  <c:v>0.35989821938503885</c:v>
                </c:pt>
                <c:pt idx="65">
                  <c:v>0.3621327577620342</c:v>
                </c:pt>
                <c:pt idx="66">
                  <c:v>0.36429824410959016</c:v>
                </c:pt>
                <c:pt idx="67">
                  <c:v>0.3663950895110115</c:v>
                </c:pt>
                <c:pt idx="68">
                  <c:v>0.36842368737118925</c:v>
                </c:pt>
                <c:pt idx="69">
                  <c:v>0.3703844140131154</c:v>
                </c:pt>
                <c:pt idx="70">
                  <c:v>0.37227762923722363</c:v>
                </c:pt>
                <c:pt idx="71">
                  <c:v>0.37410367684608536</c:v>
                </c:pt>
                <c:pt idx="72">
                  <c:v>0.375862885136594</c:v>
                </c:pt>
                <c:pt idx="73">
                  <c:v>0.3775555673616411</c:v>
                </c:pt>
                <c:pt idx="74">
                  <c:v>0.3791820221632155</c:v>
                </c:pt>
                <c:pt idx="75">
                  <c:v>0.38074253397852553</c:v>
                </c:pt>
                <c:pt idx="76">
                  <c:v>0.3822373734207685</c:v>
                </c:pt>
                <c:pt idx="77">
                  <c:v>0.3836667976359533</c:v>
                </c:pt>
                <c:pt idx="78">
                  <c:v>0.38503105063706705</c:v>
                </c:pt>
                <c:pt idx="79">
                  <c:v>0.38633036361683576</c:v>
                </c:pt>
                <c:pt idx="80">
                  <c:v>0.38756495524015483</c:v>
                </c:pt>
                <c:pt idx="81">
                  <c:v>0.3887350319172086</c:v>
                </c:pt>
                <c:pt idx="82">
                  <c:v>0.3898407880582186</c:v>
                </c:pt>
                <c:pt idx="83">
                  <c:v>0.39088240631068133</c:v>
                </c:pt>
                <c:pt idx="84">
                  <c:v>0.39186005777986904</c:v>
                </c:pt>
                <c:pt idx="85">
                  <c:v>0.3927739022333135</c:v>
                </c:pt>
                <c:pt idx="86">
                  <c:v>0.39362408828995</c:v>
                </c:pt>
                <c:pt idx="87">
                  <c:v>0.39441075359448624</c:v>
                </c:pt>
                <c:pt idx="88">
                  <c:v>0.3951340249775765</c:v>
                </c:pt>
                <c:pt idx="89">
                  <c:v>0.3957940186022735</c:v>
                </c:pt>
                <c:pt idx="90">
                  <c:v>0.39639084009721715</c:v>
                </c:pt>
                <c:pt idx="91">
                  <c:v>0.39692458467696307</c:v>
                </c:pt>
                <c:pt idx="92">
                  <c:v>0.3973953372498049</c:v>
                </c:pt>
                <c:pt idx="93">
                  <c:v>0.39780317251342423</c:v>
                </c:pt>
                <c:pt idx="94">
                  <c:v>0.398148155038641</c:v>
                </c:pt>
                <c:pt idx="95">
                  <c:v>0.3984303393415071</c:v>
                </c:pt>
                <c:pt idx="96">
                  <c:v>0.3986497699439654</c:v>
                </c:pt>
                <c:pt idx="97">
                  <c:v>0.3988064814232416</c:v>
                </c:pt>
                <c:pt idx="98">
                  <c:v>0.3989004984501242</c:v>
                </c:pt>
                <c:pt idx="99">
                  <c:v>0.3989318358161648</c:v>
                </c:pt>
                <c:pt idx="100">
                  <c:v>0.398900498450102</c:v>
                </c:pt>
                <c:pt idx="101">
                  <c:v>0.3988064814232416</c:v>
                </c:pt>
                <c:pt idx="102">
                  <c:v>0.3986497699439653</c:v>
                </c:pt>
                <c:pt idx="103">
                  <c:v>0.3984303393415071</c:v>
                </c:pt>
                <c:pt idx="104">
                  <c:v>0.39814815503864076</c:v>
                </c:pt>
                <c:pt idx="105">
                  <c:v>0.39780317251342423</c:v>
                </c:pt>
                <c:pt idx="106">
                  <c:v>0.39739533724980447</c:v>
                </c:pt>
                <c:pt idx="107">
                  <c:v>0.39692458467696307</c:v>
                </c:pt>
                <c:pt idx="108">
                  <c:v>0.39639084009721715</c:v>
                </c:pt>
                <c:pt idx="109">
                  <c:v>0.3957940186022735</c:v>
                </c:pt>
                <c:pt idx="110">
                  <c:v>0.3951340249775774</c:v>
                </c:pt>
                <c:pt idx="111">
                  <c:v>0.39441075359448624</c:v>
                </c:pt>
                <c:pt idx="112">
                  <c:v>0.39362408828994916</c:v>
                </c:pt>
                <c:pt idx="113">
                  <c:v>0.3927739022333135</c:v>
                </c:pt>
                <c:pt idx="114">
                  <c:v>0.3918600577798682</c:v>
                </c:pt>
                <c:pt idx="115">
                  <c:v>0.39088240631068133</c:v>
                </c:pt>
                <c:pt idx="116">
                  <c:v>0.3898407880582186</c:v>
                </c:pt>
                <c:pt idx="117">
                  <c:v>0.3887350319172086</c:v>
                </c:pt>
                <c:pt idx="118">
                  <c:v>0.38756495524015566</c:v>
                </c:pt>
                <c:pt idx="119">
                  <c:v>0.386330363616835</c:v>
                </c:pt>
                <c:pt idx="120">
                  <c:v>0.3850310506370654</c:v>
                </c:pt>
                <c:pt idx="121">
                  <c:v>0.3836667976359533</c:v>
                </c:pt>
                <c:pt idx="122">
                  <c:v>0.38223737342077013</c:v>
                </c:pt>
                <c:pt idx="123">
                  <c:v>0.38074253397852553</c:v>
                </c:pt>
                <c:pt idx="124">
                  <c:v>0.37918202216321395</c:v>
                </c:pt>
                <c:pt idx="125">
                  <c:v>0.3775555673616427</c:v>
                </c:pt>
                <c:pt idx="126">
                  <c:v>0.375862885136594</c:v>
                </c:pt>
                <c:pt idx="127">
                  <c:v>0.3741036768460838</c:v>
                </c:pt>
                <c:pt idx="128">
                  <c:v>0.37227762923722213</c:v>
                </c:pt>
                <c:pt idx="129">
                  <c:v>0.3703844140131154</c:v>
                </c:pt>
                <c:pt idx="130">
                  <c:v>0.36842368737118925</c:v>
                </c:pt>
                <c:pt idx="131">
                  <c:v>0.3663950895110115</c:v>
                </c:pt>
                <c:pt idx="132">
                  <c:v>0.3642982441095916</c:v>
                </c:pt>
                <c:pt idx="133">
                  <c:v>0.36213275776203274</c:v>
                </c:pt>
                <c:pt idx="134">
                  <c:v>0.35989821938503885</c:v>
                </c:pt>
                <c:pt idx="135">
                  <c:v>0.3575941995806805</c:v>
                </c:pt>
                <c:pt idx="136">
                  <c:v>0.3552202499575893</c:v>
                </c:pt>
                <c:pt idx="137">
                  <c:v>0.3527759024063052</c:v>
                </c:pt>
                <c:pt idx="138">
                  <c:v>0.35026066832540165</c:v>
                </c:pt>
                <c:pt idx="139">
                  <c:v>0.34767403779457673</c:v>
                </c:pt>
                <c:pt idx="140">
                  <c:v>0.3450154786904893</c:v>
                </c:pt>
                <c:pt idx="141">
                  <c:v>0.342284435740706</c:v>
                </c:pt>
                <c:pt idx="142">
                  <c:v>0.3394803295107175</c:v>
                </c:pt>
                <c:pt idx="143">
                  <c:v>0.33660255531841143</c:v>
                </c:pt>
                <c:pt idx="144">
                  <c:v>0.3336504820696835</c:v>
                </c:pt>
                <c:pt idx="145">
                  <c:v>0.33062345100840185</c:v>
                </c:pt>
                <c:pt idx="146">
                  <c:v>0.3275207743730065</c:v>
                </c:pt>
                <c:pt idx="147">
                  <c:v>0.32434173395121896</c:v>
                </c:pt>
                <c:pt idx="148">
                  <c:v>0.32108557952337613</c:v>
                </c:pt>
                <c:pt idx="149">
                  <c:v>0.31775152718381133</c:v>
                </c:pt>
                <c:pt idx="150">
                  <c:v>0.3143387575283845</c:v>
                </c:pt>
                <c:pt idx="151">
                  <c:v>0.31084641369483773</c:v>
                </c:pt>
                <c:pt idx="152">
                  <c:v>0.3072735992410987</c:v>
                </c:pt>
                <c:pt idx="153">
                  <c:v>0.3036193758445709</c:v>
                </c:pt>
                <c:pt idx="154">
                  <c:v>0.2998827608034342</c:v>
                </c:pt>
                <c:pt idx="155">
                  <c:v>0.2960627243184788</c:v>
                </c:pt>
                <c:pt idx="156">
                  <c:v>0.29215818653081344</c:v>
                </c:pt>
                <c:pt idx="157">
                  <c:v>0.2881680142877512</c:v>
                </c:pt>
                <c:pt idx="158">
                  <c:v>0.28409101760500677</c:v>
                </c:pt>
                <c:pt idx="159">
                  <c:v>0.2799259457886919</c:v>
                </c:pt>
                <c:pt idx="160">
                  <c:v>0.27567148317524415</c:v>
                </c:pt>
                <c:pt idx="161">
                  <c:v>0.27132624444098763</c:v>
                </c:pt>
                <c:pt idx="162">
                  <c:v>0.2668887694253582</c:v>
                </c:pt>
                <c:pt idx="163">
                  <c:v>0.26235751740275465</c:v>
                </c:pt>
                <c:pt idx="164">
                  <c:v>0.2577308607272528</c:v>
                </c:pt>
                <c:pt idx="165">
                  <c:v>0.2530070777612996</c:v>
                </c:pt>
                <c:pt idx="166">
                  <c:v>0.24818434498382663</c:v>
                </c:pt>
                <c:pt idx="167">
                  <c:v>0.24326072815412464</c:v>
                </c:pt>
                <c:pt idx="168">
                  <c:v>0.2382341723845504</c:v>
                </c:pt>
                <c:pt idx="169">
                  <c:v>0.2331024909464535</c:v>
                </c:pt>
                <c:pt idx="170">
                  <c:v>0.2278633525981443</c:v>
                </c:pt>
                <c:pt idx="171">
                  <c:v>0.22251426717984824</c:v>
                </c:pt>
                <c:pt idx="172">
                  <c:v>0.21705256916475443</c:v>
                </c:pt>
                <c:pt idx="173">
                  <c:v>0.2114753987853647</c:v>
                </c:pt>
                <c:pt idx="174">
                  <c:v>0.2057796802645625</c:v>
                </c:pt>
                <c:pt idx="175">
                  <c:v>0.19996209656530775</c:v>
                </c:pt>
                <c:pt idx="176">
                  <c:v>0.19401905992254628</c:v>
                </c:pt>
                <c:pt idx="177">
                  <c:v>0.1879466772226342</c:v>
                </c:pt>
                <c:pt idx="178">
                  <c:v>0.1817407090318921</c:v>
                </c:pt>
                <c:pt idx="179">
                  <c:v>0.17539652071932882</c:v>
                </c:pt>
                <c:pt idx="180">
                  <c:v>0.1689090236302431</c:v>
                </c:pt>
                <c:pt idx="181">
                  <c:v>0.1622726035876397</c:v>
                </c:pt>
                <c:pt idx="182">
                  <c:v>0.15548103303484243</c:v>
                </c:pt>
                <c:pt idx="183">
                  <c:v>0.14852736173954134</c:v>
                </c:pt>
                <c:pt idx="184">
                  <c:v>0.14140377892050324</c:v>
                </c:pt>
                <c:pt idx="185">
                  <c:v>0.134101436536174</c:v>
                </c:pt>
                <c:pt idx="186">
                  <c:v>0.1266102186033944</c:v>
                </c:pt>
                <c:pt idx="187">
                  <c:v>0.1189184335595825</c:v>
                </c:pt>
                <c:pt idx="188">
                  <c:v>0.11101239351949561</c:v>
                </c:pt>
                <c:pt idx="189">
                  <c:v>0.1028758212094693</c:v>
                </c:pt>
                <c:pt idx="190">
                  <c:v>0.09448898271296953</c:v>
                </c:pt>
                <c:pt idx="191">
                  <c:v>0.08582736006314604</c:v>
                </c:pt>
                <c:pt idx="192">
                  <c:v>0.07685949821459008</c:v>
                </c:pt>
                <c:pt idx="193">
                  <c:v>0.0675432375863659</c:v>
                </c:pt>
                <c:pt idx="194">
                  <c:v>0.057818406585847304</c:v>
                </c:pt>
                <c:pt idx="195">
                  <c:v>0.047590404304336364</c:v>
                </c:pt>
                <c:pt idx="196">
                  <c:v>0.036683925261281974</c:v>
                </c:pt>
                <c:pt idx="197">
                  <c:v>0.02464639047444505</c:v>
                </c:pt>
                <c:pt idx="198">
                  <c:v>0.018219610791943848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Sheet1!$J$1</c:f>
              <c:strCache>
                <c:ptCount val="1"/>
                <c:pt idx="0">
                  <c:v>t Distribution with 3 d.f.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Sheet1!$G$3:$G$201</c:f>
              <c:numCache>
                <c:ptCount val="199"/>
                <c:pt idx="0">
                  <c:v>-5.840909309432215</c:v>
                </c:pt>
                <c:pt idx="1">
                  <c:v>-4.540702858421504</c:v>
                </c:pt>
                <c:pt idx="2">
                  <c:v>-3.896045934150421</c:v>
                </c:pt>
                <c:pt idx="3">
                  <c:v>-3.4819087601193717</c:v>
                </c:pt>
                <c:pt idx="4">
                  <c:v>-3.18244630488688</c:v>
                </c:pt>
                <c:pt idx="5">
                  <c:v>-2.9505104691849313</c:v>
                </c:pt>
                <c:pt idx="6">
                  <c:v>-2.762598961145761</c:v>
                </c:pt>
                <c:pt idx="7">
                  <c:v>-2.6054268229441444</c:v>
                </c:pt>
                <c:pt idx="8">
                  <c:v>-2.470806798752413</c:v>
                </c:pt>
                <c:pt idx="9">
                  <c:v>-2.353363434533132</c:v>
                </c:pt>
                <c:pt idx="10">
                  <c:v>-2.249391982174962</c:v>
                </c:pt>
                <c:pt idx="11">
                  <c:v>-2.1562391876041334</c:v>
                </c:pt>
                <c:pt idx="12">
                  <c:v>-2.0719446702567</c:v>
                </c:pt>
                <c:pt idx="13">
                  <c:v>-1.9950220750491376</c:v>
                </c:pt>
                <c:pt idx="14">
                  <c:v>-1.924319652772378</c:v>
                </c:pt>
                <c:pt idx="15">
                  <c:v>-1.8589281844951344</c:v>
                </c:pt>
                <c:pt idx="16">
                  <c:v>-1.798118292305912</c:v>
                </c:pt>
                <c:pt idx="17">
                  <c:v>-1.7412965680841568</c:v>
                </c:pt>
                <c:pt idx="18">
                  <c:v>-1.6879742597818352</c:v>
                </c:pt>
                <c:pt idx="19">
                  <c:v>-1.6377443522674109</c:v>
                </c:pt>
                <c:pt idx="20">
                  <c:v>-1.5902645625408223</c:v>
                </c:pt>
                <c:pt idx="21">
                  <c:v>-1.545244495426394</c:v>
                </c:pt>
                <c:pt idx="22">
                  <c:v>-1.502435805658394</c:v>
                </c:pt>
                <c:pt idx="23">
                  <c:v>-1.4616245647090618</c:v>
                </c:pt>
                <c:pt idx="24">
                  <c:v>-1.4226252684355933</c:v>
                </c:pt>
                <c:pt idx="25">
                  <c:v>-1.3852761007623036</c:v>
                </c:pt>
                <c:pt idx="26">
                  <c:v>-1.349435058875975</c:v>
                </c:pt>
                <c:pt idx="27">
                  <c:v>-1.314976962580067</c:v>
                </c:pt>
                <c:pt idx="28">
                  <c:v>-1.281790884369324</c:v>
                </c:pt>
                <c:pt idx="29">
                  <c:v>-1.2497781048019196</c:v>
                </c:pt>
                <c:pt idx="30">
                  <c:v>-1.2188504032085015</c:v>
                </c:pt>
                <c:pt idx="31">
                  <c:v>-1.1889286364823333</c:v>
                </c:pt>
                <c:pt idx="32">
                  <c:v>-1.1599415478918749</c:v>
                </c:pt>
                <c:pt idx="33">
                  <c:v>-1.1318247630774643</c:v>
                </c:pt>
                <c:pt idx="34">
                  <c:v>-1.1045199392309044</c:v>
                </c:pt>
                <c:pt idx="35">
                  <c:v>-1.0779740404170122</c:v>
                </c:pt>
                <c:pt idx="36">
                  <c:v>-1.0521387173800365</c:v>
                </c:pt>
                <c:pt idx="37">
                  <c:v>-1.0269697724062472</c:v>
                </c:pt>
                <c:pt idx="38">
                  <c:v>-1.0024267075122002</c:v>
                </c:pt>
                <c:pt idx="39">
                  <c:v>-0.978472311562151</c:v>
                </c:pt>
                <c:pt idx="40">
                  <c:v>-0.9550723232737761</c:v>
                </c:pt>
                <c:pt idx="41">
                  <c:v>-0.9321951251531189</c:v>
                </c:pt>
                <c:pt idx="42">
                  <c:v>-0.9098114778104487</c:v>
                </c:pt>
                <c:pt idx="43">
                  <c:v>-0.8878942863782995</c:v>
                </c:pt>
                <c:pt idx="44">
                  <c:v>-0.8664183945117232</c:v>
                </c:pt>
                <c:pt idx="45">
                  <c:v>-0.8453604021724714</c:v>
                </c:pt>
                <c:pt idx="46">
                  <c:v>-0.8246985039921964</c:v>
                </c:pt>
                <c:pt idx="47">
                  <c:v>-0.8044123454999026</c:v>
                </c:pt>
                <c:pt idx="48">
                  <c:v>-0.7844828949054856</c:v>
                </c:pt>
                <c:pt idx="49">
                  <c:v>-0.7648923284698745</c:v>
                </c:pt>
                <c:pt idx="50">
                  <c:v>-0.7456239277755752</c:v>
                </c:pt>
                <c:pt idx="51">
                  <c:v>-0.7266619874491766</c:v>
                </c:pt>
                <c:pt idx="52">
                  <c:v>-0.7079917320877578</c:v>
                </c:pt>
                <c:pt idx="53">
                  <c:v>-0.6895992413104994</c:v>
                </c:pt>
                <c:pt idx="54">
                  <c:v>-0.6714713820005167</c:v>
                </c:pt>
                <c:pt idx="55">
                  <c:v>-0.6535957469242191</c:v>
                </c:pt>
                <c:pt idx="56">
                  <c:v>-0.6359605990198895</c:v>
                </c:pt>
                <c:pt idx="57">
                  <c:v>-0.6185548207365839</c:v>
                </c:pt>
                <c:pt idx="58">
                  <c:v>-0.6013678678811791</c:v>
                </c:pt>
                <c:pt idx="59">
                  <c:v>-0.5843897274975032</c:v>
                </c:pt>
                <c:pt idx="60">
                  <c:v>-0.5676108793585257</c:v>
                </c:pt>
                <c:pt idx="61">
                  <c:v>-0.5510222607019784</c:v>
                </c:pt>
                <c:pt idx="62">
                  <c:v>-0.5346152338826002</c:v>
                </c:pt>
                <c:pt idx="63">
                  <c:v>-0.5183815566514858</c:v>
                </c:pt>
                <c:pt idx="64">
                  <c:v>-0.5023133547577892</c:v>
                </c:pt>
                <c:pt idx="65">
                  <c:v>-0.486403096946471</c:v>
                </c:pt>
                <c:pt idx="66">
                  <c:v>-0.47064357134680435</c:v>
                </c:pt>
                <c:pt idx="67">
                  <c:v>-0.4550278642076001</c:v>
                </c:pt>
                <c:pt idx="68">
                  <c:v>-0.4395493399025858</c:v>
                </c:pt>
                <c:pt idx="69">
                  <c:v>-0.4242016224537949</c:v>
                </c:pt>
                <c:pt idx="70">
                  <c:v>-0.40897857837049123</c:v>
                </c:pt>
                <c:pt idx="71">
                  <c:v>-0.39387430068568186</c:v>
                </c:pt>
                <c:pt idx="72">
                  <c:v>-0.37888309408392473</c:v>
                </c:pt>
                <c:pt idx="73">
                  <c:v>-0.36399946102446223</c:v>
                </c:pt>
                <c:pt idx="74">
                  <c:v>-0.3492180887728821</c:v>
                </c:pt>
                <c:pt idx="75">
                  <c:v>-0.33453383726266206</c:v>
                </c:pt>
                <c:pt idx="76">
                  <c:v>-0.319941727715225</c:v>
                </c:pt>
                <c:pt idx="77">
                  <c:v>-0.3054369319535961</c:v>
                </c:pt>
                <c:pt idx="78">
                  <c:v>-0.29101476235053636</c:v>
                </c:pt>
                <c:pt idx="79">
                  <c:v>-0.2766706623572077</c:v>
                </c:pt>
                <c:pt idx="80">
                  <c:v>-0.2624001975630177</c:v>
                </c:pt>
                <c:pt idx="81">
                  <c:v>-0.24819904724144465</c:v>
                </c:pt>
                <c:pt idx="82">
                  <c:v>-0.2340629963403521</c:v>
                </c:pt>
                <c:pt idx="83">
                  <c:v>-0.21998792787860044</c:v>
                </c:pt>
                <c:pt idx="84">
                  <c:v>-0.20596981571374345</c:v>
                </c:pt>
                <c:pt idx="85">
                  <c:v>-0.19200471764827665</c:v>
                </c:pt>
                <c:pt idx="86">
                  <c:v>-0.17808876884426944</c:v>
                </c:pt>
                <c:pt idx="87">
                  <c:v>-0.1642181755183551</c:v>
                </c:pt>
                <c:pt idx="88">
                  <c:v>-0.1503892088909835</c:v>
                </c:pt>
                <c:pt idx="89">
                  <c:v>-0.13659819936551193</c:v>
                </c:pt>
                <c:pt idx="90">
                  <c:v>-0.12284153091424854</c:v>
                </c:pt>
                <c:pt idx="91">
                  <c:v>-0.1091156356499356</c:v>
                </c:pt>
                <c:pt idx="92">
                  <c:v>-0.09541698856228559</c:v>
                </c:pt>
                <c:pt idx="93">
                  <c:v>-0.08174210240032673</c:v>
                </c:pt>
                <c:pt idx="94">
                  <c:v>-0.06808752268212204</c:v>
                </c:pt>
                <c:pt idx="95">
                  <c:v>-0.05444982281435601</c:v>
                </c:pt>
                <c:pt idx="96">
                  <c:v>-0.040825599304817065</c:v>
                </c:pt>
                <c:pt idx="97">
                  <c:v>-0.027211467051451263</c:v>
                </c:pt>
                <c:pt idx="98">
                  <c:v>-0.013604054692211019</c:v>
                </c:pt>
                <c:pt idx="99">
                  <c:v>0</c:v>
                </c:pt>
                <c:pt idx="100">
                  <c:v>0.013604054692211019</c:v>
                </c:pt>
                <c:pt idx="101">
                  <c:v>0.027211467051451263</c:v>
                </c:pt>
                <c:pt idx="102">
                  <c:v>0.040825599304817065</c:v>
                </c:pt>
                <c:pt idx="103">
                  <c:v>0.05444982281435601</c:v>
                </c:pt>
                <c:pt idx="104">
                  <c:v>0.06808752268212204</c:v>
                </c:pt>
                <c:pt idx="105">
                  <c:v>0.08174210240032673</c:v>
                </c:pt>
                <c:pt idx="106">
                  <c:v>0.09541698856228559</c:v>
                </c:pt>
                <c:pt idx="107">
                  <c:v>0.1091156356499356</c:v>
                </c:pt>
                <c:pt idx="108">
                  <c:v>0.12284153091424854</c:v>
                </c:pt>
                <c:pt idx="109">
                  <c:v>0.13659819936551193</c:v>
                </c:pt>
                <c:pt idx="110">
                  <c:v>0.1503892088909835</c:v>
                </c:pt>
                <c:pt idx="111">
                  <c:v>0.1642181755183551</c:v>
                </c:pt>
                <c:pt idx="112">
                  <c:v>0.17808876884426944</c:v>
                </c:pt>
                <c:pt idx="113">
                  <c:v>0.19200471764827665</c:v>
                </c:pt>
                <c:pt idx="114">
                  <c:v>0.20596981571374345</c:v>
                </c:pt>
                <c:pt idx="115">
                  <c:v>0.21998792787860044</c:v>
                </c:pt>
                <c:pt idx="116">
                  <c:v>0.2340629963403521</c:v>
                </c:pt>
                <c:pt idx="117">
                  <c:v>0.24819904724144465</c:v>
                </c:pt>
                <c:pt idx="118">
                  <c:v>0.2624001975630177</c:v>
                </c:pt>
                <c:pt idx="119">
                  <c:v>0.2766706623572077</c:v>
                </c:pt>
                <c:pt idx="120">
                  <c:v>0.29101476235053636</c:v>
                </c:pt>
                <c:pt idx="121">
                  <c:v>0.3054369319535961</c:v>
                </c:pt>
                <c:pt idx="122">
                  <c:v>0.319941727715225</c:v>
                </c:pt>
                <c:pt idx="123">
                  <c:v>0.33453383726266206</c:v>
                </c:pt>
                <c:pt idx="124">
                  <c:v>0.3492180887728821</c:v>
                </c:pt>
                <c:pt idx="125">
                  <c:v>0.36399946102446223</c:v>
                </c:pt>
                <c:pt idx="126">
                  <c:v>0.37888309408392473</c:v>
                </c:pt>
                <c:pt idx="127">
                  <c:v>0.39387430068568186</c:v>
                </c:pt>
                <c:pt idx="128">
                  <c:v>0.40897857837049123</c:v>
                </c:pt>
                <c:pt idx="129">
                  <c:v>0.4242016224537949</c:v>
                </c:pt>
                <c:pt idx="130">
                  <c:v>0.4395493399025858</c:v>
                </c:pt>
                <c:pt idx="131">
                  <c:v>0.4550278642076001</c:v>
                </c:pt>
                <c:pt idx="132">
                  <c:v>0.47064357134680435</c:v>
                </c:pt>
                <c:pt idx="133">
                  <c:v>0.486403096946471</c:v>
                </c:pt>
                <c:pt idx="134">
                  <c:v>0.5023133547577892</c:v>
                </c:pt>
                <c:pt idx="135">
                  <c:v>0.5183815566514858</c:v>
                </c:pt>
                <c:pt idx="136">
                  <c:v>0.5346152338826002</c:v>
                </c:pt>
                <c:pt idx="137">
                  <c:v>0.5510222607019784</c:v>
                </c:pt>
                <c:pt idx="138">
                  <c:v>0.5676108793585257</c:v>
                </c:pt>
                <c:pt idx="139">
                  <c:v>0.5843897274975032</c:v>
                </c:pt>
                <c:pt idx="140">
                  <c:v>0.6013678678811791</c:v>
                </c:pt>
                <c:pt idx="141">
                  <c:v>0.6185548207365839</c:v>
                </c:pt>
                <c:pt idx="142">
                  <c:v>0.6359605990198895</c:v>
                </c:pt>
                <c:pt idx="143">
                  <c:v>0.6535957469242191</c:v>
                </c:pt>
                <c:pt idx="144">
                  <c:v>0.6714713820005167</c:v>
                </c:pt>
                <c:pt idx="145">
                  <c:v>0.6895992413104994</c:v>
                </c:pt>
                <c:pt idx="146">
                  <c:v>0.7079917320877578</c:v>
                </c:pt>
                <c:pt idx="147">
                  <c:v>0.7266619874491766</c:v>
                </c:pt>
                <c:pt idx="148">
                  <c:v>0.7456239277755752</c:v>
                </c:pt>
                <c:pt idx="149">
                  <c:v>0.7648923284698745</c:v>
                </c:pt>
                <c:pt idx="150">
                  <c:v>0.7844828949054858</c:v>
                </c:pt>
                <c:pt idx="151">
                  <c:v>0.8044123454999033</c:v>
                </c:pt>
                <c:pt idx="152">
                  <c:v>0.8246985039921966</c:v>
                </c:pt>
                <c:pt idx="153">
                  <c:v>0.8453604021724721</c:v>
                </c:pt>
                <c:pt idx="154">
                  <c:v>0.8664183945117236</c:v>
                </c:pt>
                <c:pt idx="155">
                  <c:v>0.8878942863782999</c:v>
                </c:pt>
                <c:pt idx="156">
                  <c:v>0.9098114778104491</c:v>
                </c:pt>
                <c:pt idx="157">
                  <c:v>0.9321951251531189</c:v>
                </c:pt>
                <c:pt idx="158">
                  <c:v>0.9550723232737761</c:v>
                </c:pt>
                <c:pt idx="159">
                  <c:v>0.978472311562151</c:v>
                </c:pt>
                <c:pt idx="160">
                  <c:v>1.0024267075122006</c:v>
                </c:pt>
                <c:pt idx="161">
                  <c:v>1.0269697724062472</c:v>
                </c:pt>
                <c:pt idx="162">
                  <c:v>1.0521387173800365</c:v>
                </c:pt>
                <c:pt idx="163">
                  <c:v>1.0779740404170126</c:v>
                </c:pt>
                <c:pt idx="164">
                  <c:v>1.1045199392309044</c:v>
                </c:pt>
                <c:pt idx="165">
                  <c:v>1.1318247630774643</c:v>
                </c:pt>
                <c:pt idx="166">
                  <c:v>1.1599415478918749</c:v>
                </c:pt>
                <c:pt idx="167">
                  <c:v>1.1889286364823333</c:v>
                </c:pt>
                <c:pt idx="168">
                  <c:v>1.2188504032085015</c:v>
                </c:pt>
                <c:pt idx="169">
                  <c:v>1.24977810480192</c:v>
                </c:pt>
                <c:pt idx="170">
                  <c:v>1.281790884369324</c:v>
                </c:pt>
                <c:pt idx="171">
                  <c:v>1.314976962580067</c:v>
                </c:pt>
                <c:pt idx="172">
                  <c:v>1.349435058875975</c:v>
                </c:pt>
                <c:pt idx="173">
                  <c:v>1.385276100762304</c:v>
                </c:pt>
                <c:pt idx="174">
                  <c:v>1.4226252684355933</c:v>
                </c:pt>
                <c:pt idx="175">
                  <c:v>1.4616245647090627</c:v>
                </c:pt>
                <c:pt idx="176">
                  <c:v>1.5024358056583944</c:v>
                </c:pt>
                <c:pt idx="177">
                  <c:v>1.5452444954263944</c:v>
                </c:pt>
                <c:pt idx="178">
                  <c:v>1.5902645625408232</c:v>
                </c:pt>
                <c:pt idx="179">
                  <c:v>1.6377443522674118</c:v>
                </c:pt>
                <c:pt idx="180">
                  <c:v>1.6879742597818357</c:v>
                </c:pt>
                <c:pt idx="181">
                  <c:v>1.7412965680841568</c:v>
                </c:pt>
                <c:pt idx="182">
                  <c:v>1.798118292305912</c:v>
                </c:pt>
                <c:pt idx="183">
                  <c:v>1.8589281844951344</c:v>
                </c:pt>
                <c:pt idx="184">
                  <c:v>1.9243196527723785</c:v>
                </c:pt>
                <c:pt idx="185">
                  <c:v>1.9950220750491385</c:v>
                </c:pt>
                <c:pt idx="186">
                  <c:v>2.071944670256701</c:v>
                </c:pt>
                <c:pt idx="187">
                  <c:v>2.1562391876041342</c:v>
                </c:pt>
                <c:pt idx="188">
                  <c:v>2.249391982174963</c:v>
                </c:pt>
                <c:pt idx="189">
                  <c:v>2.353363434533134</c:v>
                </c:pt>
                <c:pt idx="190">
                  <c:v>2.470806798752415</c:v>
                </c:pt>
                <c:pt idx="191">
                  <c:v>2.6054268229441453</c:v>
                </c:pt>
                <c:pt idx="192">
                  <c:v>2.7625989611457618</c:v>
                </c:pt>
                <c:pt idx="193">
                  <c:v>2.950510469184932</c:v>
                </c:pt>
                <c:pt idx="194">
                  <c:v>3.1824463048868807</c:v>
                </c:pt>
                <c:pt idx="195">
                  <c:v>3.4819087601193752</c:v>
                </c:pt>
                <c:pt idx="196">
                  <c:v>3.8960459341504246</c:v>
                </c:pt>
                <c:pt idx="197">
                  <c:v>4.540702858421511</c:v>
                </c:pt>
                <c:pt idx="198">
                  <c:v>5.840909309432234</c:v>
                </c:pt>
              </c:numCache>
            </c:numRef>
          </c:xVal>
          <c:yVal>
            <c:numRef>
              <c:f>Sheet1!$H$3:$H$201</c:f>
              <c:numCache>
                <c:ptCount val="199"/>
                <c:pt idx="0">
                  <c:v>0.0034959483103019157</c:v>
                </c:pt>
                <c:pt idx="1">
                  <c:v>0.005141749352214053</c:v>
                </c:pt>
                <c:pt idx="2">
                  <c:v>0.009444706969972596</c:v>
                </c:pt>
                <c:pt idx="3">
                  <c:v>0.014013460195208252</c:v>
                </c:pt>
                <c:pt idx="4">
                  <c:v>0.018818276555642367</c:v>
                </c:pt>
                <c:pt idx="5">
                  <c:v>0.023818180939036915</c:v>
                </c:pt>
                <c:pt idx="6">
                  <c:v>0.028978481330356527</c:v>
                </c:pt>
                <c:pt idx="7">
                  <c:v>0.034270968479679705</c:v>
                </c:pt>
                <c:pt idx="8">
                  <c:v>0.039672560394586484</c:v>
                </c:pt>
                <c:pt idx="9">
                  <c:v>0.04516409585671059</c:v>
                </c:pt>
                <c:pt idx="10">
                  <c:v>0.0507294265205328</c:v>
                </c:pt>
                <c:pt idx="11">
                  <c:v>0.05635475619155243</c:v>
                </c:pt>
                <c:pt idx="12">
                  <c:v>0.06202815471334482</c:v>
                </c:pt>
                <c:pt idx="13">
                  <c:v>0.06773919604149756</c:v>
                </c:pt>
                <c:pt idx="14">
                  <c:v>0.07347868415909467</c:v>
                </c:pt>
                <c:pt idx="15">
                  <c:v>0.07923844848453263</c:v>
                </c:pt>
                <c:pt idx="16">
                  <c:v>0.08501115860775317</c:v>
                </c:pt>
                <c:pt idx="17">
                  <c:v>0.09079021142442795</c:v>
                </c:pt>
                <c:pt idx="18">
                  <c:v>0.0965696380432533</c:v>
                </c:pt>
                <c:pt idx="19">
                  <c:v>0.10234398716161991</c:v>
                </c:pt>
                <c:pt idx="20">
                  <c:v>0.10810827542346782</c:v>
                </c:pt>
                <c:pt idx="21">
                  <c:v>0.11385792484102296</c:v>
                </c:pt>
                <c:pt idx="22">
                  <c:v>0.11958871424808852</c:v>
                </c:pt>
                <c:pt idx="23">
                  <c:v>0.12529673835027333</c:v>
                </c:pt>
                <c:pt idx="24">
                  <c:v>0.13097840458157123</c:v>
                </c:pt>
                <c:pt idx="25">
                  <c:v>0.13663029604874022</c:v>
                </c:pt>
                <c:pt idx="26">
                  <c:v>0.14224925452253728</c:v>
                </c:pt>
                <c:pt idx="27">
                  <c:v>0.1478323901937302</c:v>
                </c:pt>
                <c:pt idx="28">
                  <c:v>0.1533769200992307</c:v>
                </c:pt>
                <c:pt idx="29">
                  <c:v>0.15888025981956633</c:v>
                </c:pt>
                <c:pt idx="30">
                  <c:v>0.16433997331709102</c:v>
                </c:pt>
                <c:pt idx="31">
                  <c:v>0.16975376530831304</c:v>
                </c:pt>
                <c:pt idx="32">
                  <c:v>0.17511946920131943</c:v>
                </c:pt>
                <c:pt idx="33">
                  <c:v>0.18043503683144255</c:v>
                </c:pt>
                <c:pt idx="34">
                  <c:v>0.18569852930393424</c:v>
                </c:pt>
                <c:pt idx="35">
                  <c:v>0.1909081087965173</c:v>
                </c:pt>
                <c:pt idx="36">
                  <c:v>0.1960620236308342</c:v>
                </c:pt>
                <c:pt idx="37">
                  <c:v>0.20115863403201498</c:v>
                </c:pt>
                <c:pt idx="38">
                  <c:v>0.20619636215897552</c:v>
                </c:pt>
                <c:pt idx="39">
                  <c:v>0.21117368878985115</c:v>
                </c:pt>
                <c:pt idx="40">
                  <c:v>0.2160891959077326</c:v>
                </c:pt>
                <c:pt idx="41">
                  <c:v>0.22094152015128604</c:v>
                </c:pt>
                <c:pt idx="42">
                  <c:v>0.22572936035883828</c:v>
                </c:pt>
                <c:pt idx="43">
                  <c:v>0.23045147382494743</c:v>
                </c:pt>
                <c:pt idx="44">
                  <c:v>0.23510667287305467</c:v>
                </c:pt>
                <c:pt idx="45">
                  <c:v>0.23969382171124193</c:v>
                </c:pt>
                <c:pt idx="46">
                  <c:v>0.24421183354224996</c:v>
                </c:pt>
                <c:pt idx="47">
                  <c:v>0.24865966790254346</c:v>
                </c:pt>
                <c:pt idx="48">
                  <c:v>0.25303632820810307</c:v>
                </c:pt>
                <c:pt idx="49">
                  <c:v>0.2573408594873028</c:v>
                </c:pt>
                <c:pt idx="50">
                  <c:v>0.2615723462834403</c:v>
                </c:pt>
                <c:pt idx="51">
                  <c:v>0.2657299107114625</c:v>
                </c:pt>
                <c:pt idx="52">
                  <c:v>0.2698127106551448</c:v>
                </c:pt>
                <c:pt idx="53">
                  <c:v>0.2738199380923691</c:v>
                </c:pt>
                <c:pt idx="54">
                  <c:v>0.27775081753760655</c:v>
                </c:pt>
                <c:pt idx="55">
                  <c:v>0.2816046045916668</c:v>
                </c:pt>
                <c:pt idx="56">
                  <c:v>0.28538058458993215</c:v>
                </c:pt>
                <c:pt idx="57">
                  <c:v>0.2890780713411109</c:v>
                </c:pt>
                <c:pt idx="58">
                  <c:v>0.2926964059492519</c:v>
                </c:pt>
                <c:pt idx="59">
                  <c:v>0.29623495571263025</c:v>
                </c:pt>
                <c:pt idx="60">
                  <c:v>0.29969311309365504</c:v>
                </c:pt>
                <c:pt idx="61">
                  <c:v>0.30307029475438724</c:v>
                </c:pt>
                <c:pt idx="62">
                  <c:v>0.30636594065283623</c:v>
                </c:pt>
                <c:pt idx="63">
                  <c:v>0.30957951273859474</c:v>
                </c:pt>
                <c:pt idx="64">
                  <c:v>0.31271049613536656</c:v>
                </c:pt>
                <c:pt idx="65">
                  <c:v>0.31575839563624725</c:v>
                </c:pt>
                <c:pt idx="66">
                  <c:v>0.3187227353252735</c:v>
                </c:pt>
                <c:pt idx="67">
                  <c:v>0.3216030606171918</c:v>
                </c:pt>
                <c:pt idx="68">
                  <c:v>0.32439893516262297</c:v>
                </c:pt>
                <c:pt idx="69">
                  <c:v>0.32710994096439305</c:v>
                </c:pt>
                <c:pt idx="70">
                  <c:v>0.32973567783074964</c:v>
                </c:pt>
                <c:pt idx="71">
                  <c:v>0.33227576286132826</c:v>
                </c:pt>
                <c:pt idx="72">
                  <c:v>0.3347298299639395</c:v>
                </c:pt>
                <c:pt idx="73">
                  <c:v>0.337097529400325</c:v>
                </c:pt>
                <c:pt idx="74">
                  <c:v>0.3393785273592002</c:v>
                </c:pt>
                <c:pt idx="75">
                  <c:v>0.3415725055551108</c:v>
                </c:pt>
                <c:pt idx="76">
                  <c:v>0.34367916085166017</c:v>
                </c:pt>
                <c:pt idx="77">
                  <c:v>0.3456982049076974</c:v>
                </c:pt>
                <c:pt idx="78">
                  <c:v>0.34762936384547755</c:v>
                </c:pt>
                <c:pt idx="79">
                  <c:v>0.34947237793956876</c:v>
                </c:pt>
                <c:pt idx="80">
                  <c:v>0.35122700132538615</c:v>
                </c:pt>
                <c:pt idx="81">
                  <c:v>0.35289300172670096</c:v>
                </c:pt>
                <c:pt idx="82">
                  <c:v>0.3544701602011092</c:v>
                </c:pt>
                <c:pt idx="83">
                  <c:v>0.3559582709025276</c:v>
                </c:pt>
                <c:pt idx="84">
                  <c:v>0.35735714086025683</c:v>
                </c:pt>
                <c:pt idx="85">
                  <c:v>0.35866658977388155</c:v>
                </c:pt>
                <c:pt idx="86">
                  <c:v>0.3598864498231913</c:v>
                </c:pt>
                <c:pt idx="87">
                  <c:v>0.3610165654929014</c:v>
                </c:pt>
                <c:pt idx="88">
                  <c:v>0.362056793411482</c:v>
                </c:pt>
                <c:pt idx="89">
                  <c:v>0.3630070022034297</c:v>
                </c:pt>
                <c:pt idx="90">
                  <c:v>0.36386707235512694</c:v>
                </c:pt>
                <c:pt idx="91">
                  <c:v>0.3646368960933357</c:v>
                </c:pt>
                <c:pt idx="92">
                  <c:v>0.36531637727631994</c:v>
                </c:pt>
                <c:pt idx="93">
                  <c:v>0.36590543129707725</c:v>
                </c:pt>
                <c:pt idx="94">
                  <c:v>0.36640398499876076</c:v>
                </c:pt>
                <c:pt idx="95">
                  <c:v>0.3668119766019447</c:v>
                </c:pt>
                <c:pt idx="96">
                  <c:v>0.3671293556426323</c:v>
                </c:pt>
                <c:pt idx="97">
                  <c:v>0.3673560829229761</c:v>
                </c:pt>
                <c:pt idx="98">
                  <c:v>0.3674921304717627</c:v>
                </c:pt>
                <c:pt idx="99">
                  <c:v>0.36753748151738486</c:v>
                </c:pt>
                <c:pt idx="100">
                  <c:v>0.3674921304717627</c:v>
                </c:pt>
                <c:pt idx="101">
                  <c:v>0.3673560829229761</c:v>
                </c:pt>
                <c:pt idx="102">
                  <c:v>0.3671293556426323</c:v>
                </c:pt>
                <c:pt idx="103">
                  <c:v>0.3668119766019447</c:v>
                </c:pt>
                <c:pt idx="104">
                  <c:v>0.36640398499876076</c:v>
                </c:pt>
                <c:pt idx="105">
                  <c:v>0.36590543129707725</c:v>
                </c:pt>
                <c:pt idx="106">
                  <c:v>0.36531637727631994</c:v>
                </c:pt>
                <c:pt idx="107">
                  <c:v>0.3646368960933357</c:v>
                </c:pt>
                <c:pt idx="108">
                  <c:v>0.36386707235512694</c:v>
                </c:pt>
                <c:pt idx="109">
                  <c:v>0.3630070022034297</c:v>
                </c:pt>
                <c:pt idx="110">
                  <c:v>0.362056793411482</c:v>
                </c:pt>
                <c:pt idx="111">
                  <c:v>0.3610165654929014</c:v>
                </c:pt>
                <c:pt idx="112">
                  <c:v>0.3598864498231913</c:v>
                </c:pt>
                <c:pt idx="113">
                  <c:v>0.35866658977388155</c:v>
                </c:pt>
                <c:pt idx="114">
                  <c:v>0.35735714086025683</c:v>
                </c:pt>
                <c:pt idx="115">
                  <c:v>0.3559582709025276</c:v>
                </c:pt>
                <c:pt idx="116">
                  <c:v>0.3544701602011092</c:v>
                </c:pt>
                <c:pt idx="117">
                  <c:v>0.35289300172670096</c:v>
                </c:pt>
                <c:pt idx="118">
                  <c:v>0.35122700132538615</c:v>
                </c:pt>
                <c:pt idx="119">
                  <c:v>0.34947237793956876</c:v>
                </c:pt>
                <c:pt idx="120">
                  <c:v>0.34762936384547755</c:v>
                </c:pt>
                <c:pt idx="121">
                  <c:v>0.3456982049076974</c:v>
                </c:pt>
                <c:pt idx="122">
                  <c:v>0.34367916085166017</c:v>
                </c:pt>
                <c:pt idx="123">
                  <c:v>0.3415725055551108</c:v>
                </c:pt>
                <c:pt idx="124">
                  <c:v>0.3393785273592002</c:v>
                </c:pt>
                <c:pt idx="125">
                  <c:v>0.337097529400325</c:v>
                </c:pt>
                <c:pt idx="126">
                  <c:v>0.3347298299639395</c:v>
                </c:pt>
                <c:pt idx="127">
                  <c:v>0.33227576286132826</c:v>
                </c:pt>
                <c:pt idx="128">
                  <c:v>0.32973567783074964</c:v>
                </c:pt>
                <c:pt idx="129">
                  <c:v>0.32710994096439305</c:v>
                </c:pt>
                <c:pt idx="130">
                  <c:v>0.32439893516262297</c:v>
                </c:pt>
                <c:pt idx="131">
                  <c:v>0.3216030606171918</c:v>
                </c:pt>
                <c:pt idx="132">
                  <c:v>0.3187227353252735</c:v>
                </c:pt>
                <c:pt idx="133">
                  <c:v>0.31575839563624725</c:v>
                </c:pt>
                <c:pt idx="134">
                  <c:v>0.31271049613536656</c:v>
                </c:pt>
                <c:pt idx="135">
                  <c:v>0.30957951273859474</c:v>
                </c:pt>
                <c:pt idx="136">
                  <c:v>0.30636594065283623</c:v>
                </c:pt>
                <c:pt idx="137">
                  <c:v>0.30307029475438724</c:v>
                </c:pt>
                <c:pt idx="138">
                  <c:v>0.29969311309365504</c:v>
                </c:pt>
                <c:pt idx="139">
                  <c:v>0.29623495571263025</c:v>
                </c:pt>
                <c:pt idx="140">
                  <c:v>0.2926964059492519</c:v>
                </c:pt>
                <c:pt idx="141">
                  <c:v>0.2890780713411109</c:v>
                </c:pt>
                <c:pt idx="142">
                  <c:v>0.28538058458993215</c:v>
                </c:pt>
                <c:pt idx="143">
                  <c:v>0.2816046045916668</c:v>
                </c:pt>
                <c:pt idx="144">
                  <c:v>0.27775081753760655</c:v>
                </c:pt>
                <c:pt idx="145">
                  <c:v>0.2738199380923691</c:v>
                </c:pt>
                <c:pt idx="146">
                  <c:v>0.2698127106551448</c:v>
                </c:pt>
                <c:pt idx="147">
                  <c:v>0.2657299107114625</c:v>
                </c:pt>
                <c:pt idx="148">
                  <c:v>0.2615723462834403</c:v>
                </c:pt>
                <c:pt idx="149">
                  <c:v>0.25734085948730134</c:v>
                </c:pt>
                <c:pt idx="150">
                  <c:v>0.2530363282080988</c:v>
                </c:pt>
                <c:pt idx="151">
                  <c:v>0.24865966790254346</c:v>
                </c:pt>
                <c:pt idx="152">
                  <c:v>0.24421183354224996</c:v>
                </c:pt>
                <c:pt idx="153">
                  <c:v>0.23969382171124065</c:v>
                </c:pt>
                <c:pt idx="154">
                  <c:v>0.2351066728730559</c:v>
                </c:pt>
                <c:pt idx="155">
                  <c:v>0.23045147382494743</c:v>
                </c:pt>
                <c:pt idx="156">
                  <c:v>0.22572936035884053</c:v>
                </c:pt>
                <c:pt idx="157">
                  <c:v>0.2209415201512882</c:v>
                </c:pt>
                <c:pt idx="158">
                  <c:v>0.2160891959077326</c:v>
                </c:pt>
                <c:pt idx="159">
                  <c:v>0.21117368878984916</c:v>
                </c:pt>
                <c:pt idx="160">
                  <c:v>0.20619636215897552</c:v>
                </c:pt>
                <c:pt idx="161">
                  <c:v>0.20115863403201678</c:v>
                </c:pt>
                <c:pt idx="162">
                  <c:v>0.19606202363083247</c:v>
                </c:pt>
                <c:pt idx="163">
                  <c:v>0.1909081087965173</c:v>
                </c:pt>
                <c:pt idx="164">
                  <c:v>0.18569852930393577</c:v>
                </c:pt>
                <c:pt idx="165">
                  <c:v>0.18043503683144255</c:v>
                </c:pt>
                <c:pt idx="166">
                  <c:v>0.17511946920131943</c:v>
                </c:pt>
                <c:pt idx="167">
                  <c:v>0.16975376530831304</c:v>
                </c:pt>
                <c:pt idx="168">
                  <c:v>0.16433997331708983</c:v>
                </c:pt>
                <c:pt idx="169">
                  <c:v>0.15888025981956633</c:v>
                </c:pt>
                <c:pt idx="170">
                  <c:v>0.15337692009923176</c:v>
                </c:pt>
                <c:pt idx="171">
                  <c:v>0.1478323901937302</c:v>
                </c:pt>
                <c:pt idx="172">
                  <c:v>0.14224925452253637</c:v>
                </c:pt>
                <c:pt idx="173">
                  <c:v>0.13663029604874022</c:v>
                </c:pt>
                <c:pt idx="174">
                  <c:v>0.13097840458157045</c:v>
                </c:pt>
                <c:pt idx="175">
                  <c:v>0.12529673835027264</c:v>
                </c:pt>
                <c:pt idx="176">
                  <c:v>0.11958871424808915</c:v>
                </c:pt>
                <c:pt idx="177">
                  <c:v>0.11385792484102239</c:v>
                </c:pt>
                <c:pt idx="178">
                  <c:v>0.10810827542346729</c:v>
                </c:pt>
                <c:pt idx="179">
                  <c:v>0.10234398716162038</c:v>
                </c:pt>
                <c:pt idx="180">
                  <c:v>0.09656963804325412</c:v>
                </c:pt>
                <c:pt idx="181">
                  <c:v>0.09079021142442832</c:v>
                </c:pt>
                <c:pt idx="182">
                  <c:v>0.08501115860775317</c:v>
                </c:pt>
                <c:pt idx="183">
                  <c:v>0.07923844848453235</c:v>
                </c:pt>
                <c:pt idx="184">
                  <c:v>0.07347868415909418</c:v>
                </c:pt>
                <c:pt idx="185">
                  <c:v>0.06773919604149736</c:v>
                </c:pt>
                <c:pt idx="186">
                  <c:v>0.06202815471334482</c:v>
                </c:pt>
                <c:pt idx="187">
                  <c:v>0.05635475619155243</c:v>
                </c:pt>
                <c:pt idx="188">
                  <c:v>0.05072942652053257</c:v>
                </c:pt>
                <c:pt idx="189">
                  <c:v>0.04516409585671041</c:v>
                </c:pt>
                <c:pt idx="190">
                  <c:v>0.03967256039458662</c:v>
                </c:pt>
                <c:pt idx="191">
                  <c:v>0.03427096847967981</c:v>
                </c:pt>
                <c:pt idx="192">
                  <c:v>0.028978481330356527</c:v>
                </c:pt>
                <c:pt idx="193">
                  <c:v>0.023818180939036915</c:v>
                </c:pt>
                <c:pt idx="194">
                  <c:v>0.01881827655564227</c:v>
                </c:pt>
                <c:pt idx="195">
                  <c:v>0.0140134601952082</c:v>
                </c:pt>
                <c:pt idx="196">
                  <c:v>0.009444706969972565</c:v>
                </c:pt>
                <c:pt idx="197">
                  <c:v>0.005141749352214011</c:v>
                </c:pt>
                <c:pt idx="198">
                  <c:v>0.0034959483103019244</c:v>
                </c:pt>
              </c:numCache>
            </c:numRef>
          </c:yVal>
          <c:smooth val="0"/>
        </c:ser>
        <c:axId val="59909110"/>
        <c:axId val="2311079"/>
      </c:scatterChart>
      <c:valAx>
        <c:axId val="59909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Value of "z" or "t"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311079"/>
        <c:crosses val="autoZero"/>
        <c:crossBetween val="midCat"/>
        <c:dispUnits/>
        <c:majorUnit val="1"/>
        <c:minorUnit val="0.5"/>
      </c:valAx>
      <c:valAx>
        <c:axId val="2311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Likelihood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9909110"/>
        <c:crossesAt val="-1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6"/>
          <c:y val="0.95075"/>
          <c:w val="0.8605"/>
          <c:h val="0.0415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3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J202"/>
  <sheetViews>
    <sheetView workbookViewId="0" topLeftCell="A1">
      <selection activeCell="J11" sqref="J11"/>
    </sheetView>
  </sheetViews>
  <sheetFormatPr defaultColWidth="9.140625" defaultRowHeight="12.75"/>
  <cols>
    <col min="3" max="3" width="9.140625" style="1" customWidth="1"/>
  </cols>
  <sheetData>
    <row r="1" spans="3:10" ht="12.75">
      <c r="C1" s="1">
        <v>0.005</v>
      </c>
      <c r="F1">
        <v>0.005</v>
      </c>
      <c r="G1">
        <v>3</v>
      </c>
      <c r="H1" s="2" t="s">
        <v>0</v>
      </c>
      <c r="J1" t="str">
        <f>"t Distribution with "&amp;TEXT(G1,0)&amp;H1</f>
        <v>t Distribution with 3 d.f.</v>
      </c>
    </row>
    <row r="2" spans="4:7" ht="12.75">
      <c r="D2">
        <f>D3-1.2*(D4-D3)</f>
        <v>-2.8752070189585957</v>
      </c>
      <c r="G2">
        <f>G3-1.2*(G4-G3)</f>
        <v>-7.401157050645068</v>
      </c>
    </row>
    <row r="3" spans="3:8" ht="12.75">
      <c r="C3" s="1">
        <v>0.005</v>
      </c>
      <c r="D3">
        <f>NORMINV(C3,0,1)</f>
        <v>-2.5758293035489155</v>
      </c>
      <c r="E3">
        <f>0.01/(D4-D2)</f>
        <v>0.018219610791943022</v>
      </c>
      <c r="F3" s="1">
        <v>0.005</v>
      </c>
      <c r="G3">
        <f>(-1)*TINV(F3*2,G$1)</f>
        <v>-5.840909309432215</v>
      </c>
      <c r="H3">
        <f>0.01/(G4-G2)</f>
        <v>0.0034959483103019157</v>
      </c>
    </row>
    <row r="4" spans="3:8" ht="12.75">
      <c r="C4" s="1">
        <f>C3+C$1</f>
        <v>0.01</v>
      </c>
      <c r="D4">
        <f aca="true" t="shared" si="0" ref="D4:D67">NORMINV(C4,0,1)</f>
        <v>-2.3263478740408488</v>
      </c>
      <c r="E4">
        <f aca="true" t="shared" si="1" ref="E4:E67">0.01/(D5-D3)</f>
        <v>0.024646390474446184</v>
      </c>
      <c r="F4" s="1">
        <f>F3+F$1</f>
        <v>0.01</v>
      </c>
      <c r="G4">
        <f aca="true" t="shared" si="2" ref="G4:G67">(-1)*TINV(F4*2,G$1)</f>
        <v>-4.540702858421504</v>
      </c>
      <c r="H4">
        <f aca="true" t="shared" si="3" ref="H4:H67">0.01/(G5-G3)</f>
        <v>0.005141749352214053</v>
      </c>
    </row>
    <row r="5" spans="3:8" ht="12.75">
      <c r="C5" s="1">
        <f aca="true" t="shared" si="4" ref="C5:C68">C4+C$1</f>
        <v>0.015</v>
      </c>
      <c r="D5">
        <f t="shared" si="0"/>
        <v>-2.1700903775845566</v>
      </c>
      <c r="E5">
        <f t="shared" si="1"/>
        <v>0.03668392526128341</v>
      </c>
      <c r="F5" s="1">
        <f aca="true" t="shared" si="5" ref="F5:F68">F4+F$1</f>
        <v>0.015</v>
      </c>
      <c r="G5">
        <f t="shared" si="2"/>
        <v>-3.896045934150421</v>
      </c>
      <c r="H5">
        <f t="shared" si="3"/>
        <v>0.009444706969972596</v>
      </c>
    </row>
    <row r="6" spans="3:8" ht="12.75">
      <c r="C6" s="1">
        <f t="shared" si="4"/>
        <v>0.02</v>
      </c>
      <c r="D6">
        <f t="shared" si="0"/>
        <v>-2.053748910631824</v>
      </c>
      <c r="E6">
        <f t="shared" si="1"/>
        <v>0.04759040430433757</v>
      </c>
      <c r="F6" s="1">
        <f t="shared" si="5"/>
        <v>0.02</v>
      </c>
      <c r="G6">
        <f t="shared" si="2"/>
        <v>-3.4819087601193717</v>
      </c>
      <c r="H6">
        <f t="shared" si="3"/>
        <v>0.014013460195208252</v>
      </c>
    </row>
    <row r="7" spans="3:8" ht="12.75">
      <c r="C7" s="1">
        <f t="shared" si="4"/>
        <v>0.025</v>
      </c>
      <c r="D7">
        <f t="shared" si="0"/>
        <v>-1.9599639845400545</v>
      </c>
      <c r="E7">
        <f t="shared" si="1"/>
        <v>0.05781840658584849</v>
      </c>
      <c r="F7" s="1">
        <f t="shared" si="5"/>
        <v>0.025</v>
      </c>
      <c r="G7">
        <f t="shared" si="2"/>
        <v>-3.18244630488688</v>
      </c>
      <c r="H7">
        <f t="shared" si="3"/>
        <v>0.018818276555642367</v>
      </c>
    </row>
    <row r="8" spans="3:8" ht="12.75">
      <c r="C8" s="1">
        <f t="shared" si="4"/>
        <v>0.030000000000000002</v>
      </c>
      <c r="D8">
        <f t="shared" si="0"/>
        <v>-1.880793608151254</v>
      </c>
      <c r="E8">
        <f t="shared" si="1"/>
        <v>0.06754323758636713</v>
      </c>
      <c r="F8" s="1">
        <f t="shared" si="5"/>
        <v>0.030000000000000002</v>
      </c>
      <c r="G8">
        <f t="shared" si="2"/>
        <v>-2.9505104691849313</v>
      </c>
      <c r="H8">
        <f t="shared" si="3"/>
        <v>0.023818180939036915</v>
      </c>
    </row>
    <row r="9" spans="3:8" ht="12.75">
      <c r="C9" s="1">
        <f t="shared" si="4"/>
        <v>0.035</v>
      </c>
      <c r="D9">
        <f t="shared" si="0"/>
        <v>-1.8119106729525982</v>
      </c>
      <c r="E9">
        <f t="shared" si="1"/>
        <v>0.07685949821459191</v>
      </c>
      <c r="F9" s="1">
        <f t="shared" si="5"/>
        <v>0.035</v>
      </c>
      <c r="G9">
        <f t="shared" si="2"/>
        <v>-2.762598961145761</v>
      </c>
      <c r="H9">
        <f t="shared" si="3"/>
        <v>0.028978481330356527</v>
      </c>
    </row>
    <row r="10" spans="3:8" ht="12.75">
      <c r="C10" s="1">
        <f t="shared" si="4"/>
        <v>0.04</v>
      </c>
      <c r="D10">
        <f t="shared" si="0"/>
        <v>-1.7506860712521712</v>
      </c>
      <c r="E10">
        <f t="shared" si="1"/>
        <v>0.08582736006314799</v>
      </c>
      <c r="F10" s="1">
        <f t="shared" si="5"/>
        <v>0.04</v>
      </c>
      <c r="G10">
        <f t="shared" si="2"/>
        <v>-2.6054268229441444</v>
      </c>
      <c r="H10">
        <f t="shared" si="3"/>
        <v>0.034270968479679705</v>
      </c>
    </row>
    <row r="11" spans="3:8" ht="12.75">
      <c r="C11" s="1">
        <f t="shared" si="4"/>
        <v>0.045</v>
      </c>
      <c r="D11">
        <f t="shared" si="0"/>
        <v>-1.6953977102721378</v>
      </c>
      <c r="E11">
        <f t="shared" si="1"/>
        <v>0.09448898271297072</v>
      </c>
      <c r="F11" s="1">
        <f t="shared" si="5"/>
        <v>0.045</v>
      </c>
      <c r="G11">
        <f t="shared" si="2"/>
        <v>-2.470806798752413</v>
      </c>
      <c r="H11">
        <f t="shared" si="3"/>
        <v>0.039672560394586484</v>
      </c>
    </row>
    <row r="12" spans="3:8" ht="12.75">
      <c r="C12" s="1">
        <f t="shared" si="4"/>
        <v>0.049999999999999996</v>
      </c>
      <c r="D12">
        <f t="shared" si="0"/>
        <v>-1.6448536269514742</v>
      </c>
      <c r="E12">
        <f t="shared" si="1"/>
        <v>0.1028758212094693</v>
      </c>
      <c r="F12" s="1">
        <f t="shared" si="5"/>
        <v>0.049999999999999996</v>
      </c>
      <c r="G12">
        <f t="shared" si="2"/>
        <v>-2.353363434533132</v>
      </c>
      <c r="H12">
        <f t="shared" si="3"/>
        <v>0.04516409585671059</v>
      </c>
    </row>
    <row r="13" spans="3:8" ht="12.75">
      <c r="C13" s="1">
        <f t="shared" si="4"/>
        <v>0.05499999999999999</v>
      </c>
      <c r="D13">
        <f t="shared" si="0"/>
        <v>-1.598193139922817</v>
      </c>
      <c r="E13">
        <f t="shared" si="1"/>
        <v>0.1110123935194967</v>
      </c>
      <c r="F13" s="1">
        <f t="shared" si="5"/>
        <v>0.05499999999999999</v>
      </c>
      <c r="G13">
        <f t="shared" si="2"/>
        <v>-2.249391982174962</v>
      </c>
      <c r="H13">
        <f t="shared" si="3"/>
        <v>0.0507294265205328</v>
      </c>
    </row>
    <row r="14" spans="3:8" ht="12.75">
      <c r="C14" s="1">
        <f t="shared" si="4"/>
        <v>0.05999999999999999</v>
      </c>
      <c r="D14">
        <f t="shared" si="0"/>
        <v>-1.5547735945968548</v>
      </c>
      <c r="E14">
        <f t="shared" si="1"/>
        <v>0.11891843355958438</v>
      </c>
      <c r="F14" s="1">
        <f t="shared" si="5"/>
        <v>0.05999999999999999</v>
      </c>
      <c r="G14">
        <f t="shared" si="2"/>
        <v>-2.1562391876041334</v>
      </c>
      <c r="H14">
        <f t="shared" si="3"/>
        <v>0.05635475619155243</v>
      </c>
    </row>
    <row r="15" spans="3:8" ht="12.75">
      <c r="C15" s="1">
        <f t="shared" si="4"/>
        <v>0.06499999999999999</v>
      </c>
      <c r="D15">
        <f t="shared" si="0"/>
        <v>-1.5141018876192835</v>
      </c>
      <c r="E15">
        <f t="shared" si="1"/>
        <v>0.1266102186033951</v>
      </c>
      <c r="F15" s="1">
        <f t="shared" si="5"/>
        <v>0.06499999999999999</v>
      </c>
      <c r="G15">
        <f t="shared" si="2"/>
        <v>-2.0719446702567</v>
      </c>
      <c r="H15">
        <f t="shared" si="3"/>
        <v>0.06202815471334482</v>
      </c>
    </row>
    <row r="16" spans="3:8" ht="12.75">
      <c r="C16" s="1">
        <f t="shared" si="4"/>
        <v>0.06999999999999999</v>
      </c>
      <c r="D16">
        <f t="shared" si="0"/>
        <v>-1.475791028179172</v>
      </c>
      <c r="E16">
        <f t="shared" si="1"/>
        <v>0.1341014365361748</v>
      </c>
      <c r="F16" s="1">
        <f t="shared" si="5"/>
        <v>0.06999999999999999</v>
      </c>
      <c r="G16">
        <f t="shared" si="2"/>
        <v>-1.9950220750491376</v>
      </c>
      <c r="H16">
        <f t="shared" si="3"/>
        <v>0.06773919604149756</v>
      </c>
    </row>
    <row r="17" spans="3:8" ht="12.75">
      <c r="C17" s="1">
        <f t="shared" si="4"/>
        <v>0.075</v>
      </c>
      <c r="D17">
        <f t="shared" si="0"/>
        <v>-1.4395314709384568</v>
      </c>
      <c r="E17">
        <f t="shared" si="1"/>
        <v>0.14140377892050413</v>
      </c>
      <c r="F17" s="1">
        <f t="shared" si="5"/>
        <v>0.075</v>
      </c>
      <c r="G17">
        <f t="shared" si="2"/>
        <v>-1.924319652772378</v>
      </c>
      <c r="H17">
        <f t="shared" si="3"/>
        <v>0.07347868415909467</v>
      </c>
    </row>
    <row r="18" spans="3:8" ht="12.75">
      <c r="C18" s="1">
        <f t="shared" si="4"/>
        <v>0.08</v>
      </c>
      <c r="D18">
        <f t="shared" si="0"/>
        <v>-1.4050715603096329</v>
      </c>
      <c r="E18">
        <f t="shared" si="1"/>
        <v>0.14852736173954134</v>
      </c>
      <c r="F18" s="1">
        <f t="shared" si="5"/>
        <v>0.08</v>
      </c>
      <c r="G18">
        <f t="shared" si="2"/>
        <v>-1.8589281844951344</v>
      </c>
      <c r="H18">
        <f t="shared" si="3"/>
        <v>0.07923844848453263</v>
      </c>
    </row>
    <row r="19" spans="3:8" ht="12.75">
      <c r="C19" s="1">
        <f t="shared" si="4"/>
        <v>0.085</v>
      </c>
      <c r="D19">
        <f t="shared" si="0"/>
        <v>-1.3722038089987256</v>
      </c>
      <c r="E19">
        <f t="shared" si="1"/>
        <v>0.15548103303484348</v>
      </c>
      <c r="F19" s="1">
        <f t="shared" si="5"/>
        <v>0.085</v>
      </c>
      <c r="G19">
        <f t="shared" si="2"/>
        <v>-1.798118292305912</v>
      </c>
      <c r="H19">
        <f t="shared" si="3"/>
        <v>0.08501115860775317</v>
      </c>
    </row>
    <row r="20" spans="3:8" ht="12.75">
      <c r="C20" s="1">
        <f t="shared" si="4"/>
        <v>0.09000000000000001</v>
      </c>
      <c r="D20">
        <f t="shared" si="0"/>
        <v>-1.3407550336902156</v>
      </c>
      <c r="E20">
        <f t="shared" si="1"/>
        <v>0.16227260358764087</v>
      </c>
      <c r="F20" s="1">
        <f t="shared" si="5"/>
        <v>0.09000000000000001</v>
      </c>
      <c r="G20">
        <f t="shared" si="2"/>
        <v>-1.7412965680841568</v>
      </c>
      <c r="H20">
        <f t="shared" si="3"/>
        <v>0.09079021142442795</v>
      </c>
    </row>
    <row r="21" spans="3:8" ht="12.75">
      <c r="C21" s="1">
        <f t="shared" si="4"/>
        <v>0.09500000000000001</v>
      </c>
      <c r="D21">
        <f t="shared" si="0"/>
        <v>-1.3105791121681287</v>
      </c>
      <c r="E21">
        <f t="shared" si="1"/>
        <v>0.16890902363024182</v>
      </c>
      <c r="F21" s="1">
        <f t="shared" si="5"/>
        <v>0.09500000000000001</v>
      </c>
      <c r="G21">
        <f t="shared" si="2"/>
        <v>-1.6879742597818352</v>
      </c>
      <c r="H21">
        <f t="shared" si="3"/>
        <v>0.0965696380432533</v>
      </c>
    </row>
    <row r="22" spans="3:8" ht="12.75">
      <c r="C22" s="1">
        <f t="shared" si="4"/>
        <v>0.10000000000000002</v>
      </c>
      <c r="D22">
        <f t="shared" si="0"/>
        <v>-1.2815515655446004</v>
      </c>
      <c r="E22">
        <f t="shared" si="1"/>
        <v>0.17539652071933157</v>
      </c>
      <c r="F22" s="1">
        <f t="shared" si="5"/>
        <v>0.10000000000000002</v>
      </c>
      <c r="G22">
        <f t="shared" si="2"/>
        <v>-1.6377443522674109</v>
      </c>
      <c r="H22">
        <f t="shared" si="3"/>
        <v>0.10234398716161991</v>
      </c>
    </row>
    <row r="23" spans="3:8" ht="12.75">
      <c r="C23" s="1">
        <f t="shared" si="4"/>
        <v>0.10500000000000002</v>
      </c>
      <c r="D23">
        <f t="shared" si="0"/>
        <v>-1.2535654384704507</v>
      </c>
      <c r="E23">
        <f t="shared" si="1"/>
        <v>0.18174070903189501</v>
      </c>
      <c r="F23" s="1">
        <f t="shared" si="5"/>
        <v>0.10500000000000002</v>
      </c>
      <c r="G23">
        <f t="shared" si="2"/>
        <v>-1.5902645625408223</v>
      </c>
      <c r="H23">
        <f t="shared" si="3"/>
        <v>0.10810827542346782</v>
      </c>
    </row>
    <row r="24" spans="3:8" ht="12.75">
      <c r="C24" s="1">
        <f t="shared" si="4"/>
        <v>0.11000000000000003</v>
      </c>
      <c r="D24">
        <f t="shared" si="0"/>
        <v>-1.22652812003661</v>
      </c>
      <c r="E24">
        <f t="shared" si="1"/>
        <v>0.1879466772226326</v>
      </c>
      <c r="F24" s="1">
        <f t="shared" si="5"/>
        <v>0.11000000000000003</v>
      </c>
      <c r="G24">
        <f t="shared" si="2"/>
        <v>-1.545244495426394</v>
      </c>
      <c r="H24">
        <f t="shared" si="3"/>
        <v>0.11385792484102296</v>
      </c>
    </row>
    <row r="25" spans="3:8" ht="12.75">
      <c r="C25" s="1">
        <f t="shared" si="4"/>
        <v>0.11500000000000003</v>
      </c>
      <c r="D25">
        <f t="shared" si="0"/>
        <v>-1.2003588580308588</v>
      </c>
      <c r="E25">
        <f t="shared" si="1"/>
        <v>0.19401905992254628</v>
      </c>
      <c r="F25" s="1">
        <f t="shared" si="5"/>
        <v>0.11500000000000003</v>
      </c>
      <c r="G25">
        <f t="shared" si="2"/>
        <v>-1.502435805658394</v>
      </c>
      <c r="H25">
        <f t="shared" si="3"/>
        <v>0.11958871424808852</v>
      </c>
    </row>
    <row r="26" spans="3:8" ht="12.75">
      <c r="C26" s="1">
        <f t="shared" si="4"/>
        <v>0.12000000000000004</v>
      </c>
      <c r="D26">
        <f t="shared" si="0"/>
        <v>-1.1749867920660897</v>
      </c>
      <c r="E26">
        <f t="shared" si="1"/>
        <v>0.1999620965653113</v>
      </c>
      <c r="F26" s="1">
        <f t="shared" si="5"/>
        <v>0.12000000000000004</v>
      </c>
      <c r="G26">
        <f t="shared" si="2"/>
        <v>-1.4616245647090618</v>
      </c>
      <c r="H26">
        <f t="shared" si="3"/>
        <v>0.12529673835027333</v>
      </c>
    </row>
    <row r="27" spans="3:8" ht="12.75">
      <c r="C27" s="1">
        <f t="shared" si="4"/>
        <v>0.12500000000000003</v>
      </c>
      <c r="D27">
        <f t="shared" si="0"/>
        <v>-1.1503493803760083</v>
      </c>
      <c r="E27">
        <f t="shared" si="1"/>
        <v>0.20577968026456436</v>
      </c>
      <c r="F27" s="1">
        <f t="shared" si="5"/>
        <v>0.12500000000000003</v>
      </c>
      <c r="G27">
        <f t="shared" si="2"/>
        <v>-1.4226252684355933</v>
      </c>
      <c r="H27">
        <f t="shared" si="3"/>
        <v>0.13097840458157123</v>
      </c>
    </row>
    <row r="28" spans="3:8" ht="12.75">
      <c r="C28" s="1">
        <f t="shared" si="4"/>
        <v>0.13000000000000003</v>
      </c>
      <c r="D28">
        <f t="shared" si="0"/>
        <v>-1.126391129038801</v>
      </c>
      <c r="E28">
        <f t="shared" si="1"/>
        <v>0.21147539878536273</v>
      </c>
      <c r="F28" s="1">
        <f t="shared" si="5"/>
        <v>0.13000000000000003</v>
      </c>
      <c r="G28">
        <f t="shared" si="2"/>
        <v>-1.3852761007623036</v>
      </c>
      <c r="H28">
        <f t="shared" si="3"/>
        <v>0.13663029604874022</v>
      </c>
    </row>
    <row r="29" spans="3:8" ht="12.75">
      <c r="C29" s="1">
        <f t="shared" si="4"/>
        <v>0.13500000000000004</v>
      </c>
      <c r="D29">
        <f t="shared" si="0"/>
        <v>-1.1030625561995966</v>
      </c>
      <c r="E29">
        <f t="shared" si="1"/>
        <v>0.21705256916475443</v>
      </c>
      <c r="F29" s="1">
        <f t="shared" si="5"/>
        <v>0.13500000000000004</v>
      </c>
      <c r="G29">
        <f t="shared" si="2"/>
        <v>-1.349435058875975</v>
      </c>
      <c r="H29">
        <f t="shared" si="3"/>
        <v>0.14224925452253728</v>
      </c>
    </row>
    <row r="30" spans="3:8" ht="12.75">
      <c r="C30" s="1">
        <f t="shared" si="4"/>
        <v>0.14000000000000004</v>
      </c>
      <c r="D30">
        <f t="shared" si="0"/>
        <v>-1.080319340814956</v>
      </c>
      <c r="E30">
        <f t="shared" si="1"/>
        <v>0.22251426717985262</v>
      </c>
      <c r="F30" s="1">
        <f t="shared" si="5"/>
        <v>0.14000000000000004</v>
      </c>
      <c r="G30">
        <f t="shared" si="2"/>
        <v>-1.314976962580067</v>
      </c>
      <c r="H30">
        <f t="shared" si="3"/>
        <v>0.1478323901937302</v>
      </c>
    </row>
    <row r="31" spans="3:8" ht="12.75">
      <c r="C31" s="1">
        <f t="shared" si="4"/>
        <v>0.14500000000000005</v>
      </c>
      <c r="D31">
        <f t="shared" si="0"/>
        <v>-1.0581216176847765</v>
      </c>
      <c r="E31">
        <f t="shared" si="1"/>
        <v>0.2278633525981466</v>
      </c>
      <c r="F31" s="1">
        <f t="shared" si="5"/>
        <v>0.14500000000000005</v>
      </c>
      <c r="G31">
        <f t="shared" si="2"/>
        <v>-1.281790884369324</v>
      </c>
      <c r="H31">
        <f t="shared" si="3"/>
        <v>0.1533769200992307</v>
      </c>
    </row>
    <row r="32" spans="3:8" ht="12.75">
      <c r="C32" s="1">
        <f t="shared" si="4"/>
        <v>0.15000000000000005</v>
      </c>
      <c r="D32">
        <f t="shared" si="0"/>
        <v>-1.0364333894937898</v>
      </c>
      <c r="E32">
        <f t="shared" si="1"/>
        <v>0.23310249094645108</v>
      </c>
      <c r="F32" s="1">
        <f t="shared" si="5"/>
        <v>0.15000000000000005</v>
      </c>
      <c r="G32">
        <f t="shared" si="2"/>
        <v>-1.2497781048019196</v>
      </c>
      <c r="H32">
        <f t="shared" si="3"/>
        <v>0.15888025981956633</v>
      </c>
    </row>
    <row r="33" spans="3:8" ht="12.75">
      <c r="C33" s="1">
        <f t="shared" si="4"/>
        <v>0.15500000000000005</v>
      </c>
      <c r="D33">
        <f t="shared" si="0"/>
        <v>-1.0152220332170274</v>
      </c>
      <c r="E33">
        <f t="shared" si="1"/>
        <v>0.23823417238454916</v>
      </c>
      <c r="F33" s="1">
        <f t="shared" si="5"/>
        <v>0.15500000000000005</v>
      </c>
      <c r="G33">
        <f t="shared" si="2"/>
        <v>-1.2188504032085015</v>
      </c>
      <c r="H33">
        <f t="shared" si="3"/>
        <v>0.16433997331709102</v>
      </c>
    </row>
    <row r="34" spans="3:8" ht="12.75">
      <c r="C34" s="1">
        <f t="shared" si="4"/>
        <v>0.16000000000000006</v>
      </c>
      <c r="D34">
        <f t="shared" si="0"/>
        <v>-0.9944578832097528</v>
      </c>
      <c r="E34">
        <f t="shared" si="1"/>
        <v>0.24326072815412464</v>
      </c>
      <c r="F34" s="1">
        <f t="shared" si="5"/>
        <v>0.16000000000000006</v>
      </c>
      <c r="G34">
        <f t="shared" si="2"/>
        <v>-1.1889286364823333</v>
      </c>
      <c r="H34">
        <f t="shared" si="3"/>
        <v>0.16975376530831304</v>
      </c>
    </row>
    <row r="35" spans="3:8" ht="12.75">
      <c r="C35" s="1">
        <f t="shared" si="4"/>
        <v>0.16500000000000006</v>
      </c>
      <c r="D35">
        <f t="shared" si="0"/>
        <v>-0.9741138770593092</v>
      </c>
      <c r="E35">
        <f t="shared" si="1"/>
        <v>0.24818434498383074</v>
      </c>
      <c r="F35" s="1">
        <f t="shared" si="5"/>
        <v>0.16500000000000006</v>
      </c>
      <c r="G35">
        <f t="shared" si="2"/>
        <v>-1.1599415478918749</v>
      </c>
      <c r="H35">
        <f t="shared" si="3"/>
        <v>0.17511946920131943</v>
      </c>
    </row>
    <row r="36" spans="3:8" ht="12.75">
      <c r="C36" s="1">
        <f t="shared" si="4"/>
        <v>0.17000000000000007</v>
      </c>
      <c r="D36">
        <f t="shared" si="0"/>
        <v>-0.9541652531461946</v>
      </c>
      <c r="E36">
        <f t="shared" si="1"/>
        <v>0.2530070777612996</v>
      </c>
      <c r="F36" s="1">
        <f t="shared" si="5"/>
        <v>0.17000000000000007</v>
      </c>
      <c r="G36">
        <f t="shared" si="2"/>
        <v>-1.1318247630774643</v>
      </c>
      <c r="H36">
        <f t="shared" si="3"/>
        <v>0.18043503683144255</v>
      </c>
    </row>
    <row r="37" spans="3:8" ht="12.75">
      <c r="C37" s="1">
        <f t="shared" si="4"/>
        <v>0.17500000000000007</v>
      </c>
      <c r="D37">
        <f t="shared" si="0"/>
        <v>-0.9345892910734794</v>
      </c>
      <c r="E37">
        <f t="shared" si="1"/>
        <v>0.2577308607272513</v>
      </c>
      <c r="F37" s="1">
        <f t="shared" si="5"/>
        <v>0.17500000000000007</v>
      </c>
      <c r="G37">
        <f t="shared" si="2"/>
        <v>-1.1045199392309044</v>
      </c>
      <c r="H37">
        <f t="shared" si="3"/>
        <v>0.18569852930393424</v>
      </c>
    </row>
    <row r="38" spans="3:8" ht="12.75">
      <c r="C38" s="1">
        <f t="shared" si="4"/>
        <v>0.18000000000000008</v>
      </c>
      <c r="D38">
        <f t="shared" si="0"/>
        <v>-0.9153650878428137</v>
      </c>
      <c r="E38">
        <f t="shared" si="1"/>
        <v>0.26235751740275615</v>
      </c>
      <c r="F38" s="1">
        <f t="shared" si="5"/>
        <v>0.18000000000000008</v>
      </c>
      <c r="G38">
        <f t="shared" si="2"/>
        <v>-1.0779740404170122</v>
      </c>
      <c r="H38">
        <f t="shared" si="3"/>
        <v>0.1909081087965173</v>
      </c>
    </row>
    <row r="39" spans="3:8" ht="12.75">
      <c r="C39" s="1">
        <f t="shared" si="4"/>
        <v>0.18500000000000008</v>
      </c>
      <c r="D39">
        <f t="shared" si="0"/>
        <v>-0.8964733640019156</v>
      </c>
      <c r="E39">
        <f t="shared" si="1"/>
        <v>0.2668887694253582</v>
      </c>
      <c r="F39" s="1">
        <f t="shared" si="5"/>
        <v>0.18500000000000008</v>
      </c>
      <c r="G39">
        <f t="shared" si="2"/>
        <v>-1.0521387173800365</v>
      </c>
      <c r="H39">
        <f t="shared" si="3"/>
        <v>0.1960620236308342</v>
      </c>
    </row>
    <row r="40" spans="3:8" ht="12.75">
      <c r="C40" s="1">
        <f t="shared" si="4"/>
        <v>0.19000000000000009</v>
      </c>
      <c r="D40">
        <f t="shared" si="0"/>
        <v>-0.8778962950512281</v>
      </c>
      <c r="E40">
        <f t="shared" si="1"/>
        <v>0.27132624444098596</v>
      </c>
      <c r="F40" s="1">
        <f t="shared" si="5"/>
        <v>0.19000000000000009</v>
      </c>
      <c r="G40">
        <f t="shared" si="2"/>
        <v>-1.0269697724062472</v>
      </c>
      <c r="H40">
        <f t="shared" si="3"/>
        <v>0.20115863403201498</v>
      </c>
    </row>
    <row r="41" spans="3:8" ht="12.75">
      <c r="C41" s="1">
        <f t="shared" si="4"/>
        <v>0.1950000000000001</v>
      </c>
      <c r="D41">
        <f t="shared" si="0"/>
        <v>-0.8596173642419107</v>
      </c>
      <c r="E41">
        <f t="shared" si="1"/>
        <v>0.27567148317524415</v>
      </c>
      <c r="F41" s="1">
        <f t="shared" si="5"/>
        <v>0.1950000000000001</v>
      </c>
      <c r="G41">
        <f t="shared" si="2"/>
        <v>-1.0024267075122002</v>
      </c>
      <c r="H41">
        <f t="shared" si="3"/>
        <v>0.20619636215897552</v>
      </c>
    </row>
    <row r="42" spans="3:8" ht="12.75">
      <c r="C42" s="1">
        <f t="shared" si="4"/>
        <v>0.2000000000000001</v>
      </c>
      <c r="D42">
        <f t="shared" si="0"/>
        <v>-0.8416212335729141</v>
      </c>
      <c r="E42">
        <f t="shared" si="1"/>
        <v>0.2799259457886954</v>
      </c>
      <c r="F42" s="1">
        <f t="shared" si="5"/>
        <v>0.2000000000000001</v>
      </c>
      <c r="G42">
        <f t="shared" si="2"/>
        <v>-0.978472311562151</v>
      </c>
      <c r="H42">
        <f t="shared" si="3"/>
        <v>0.21117368878985115</v>
      </c>
    </row>
    <row r="43" spans="3:8" ht="12.75">
      <c r="C43" s="1">
        <f t="shared" si="4"/>
        <v>0.2050000000000001</v>
      </c>
      <c r="D43">
        <f t="shared" si="0"/>
        <v>-0.8238936303385569</v>
      </c>
      <c r="E43">
        <f t="shared" si="1"/>
        <v>0.28409101760500854</v>
      </c>
      <c r="F43" s="1">
        <f t="shared" si="5"/>
        <v>0.2050000000000001</v>
      </c>
      <c r="G43">
        <f t="shared" si="2"/>
        <v>-0.9550723232737761</v>
      </c>
      <c r="H43">
        <f t="shared" si="3"/>
        <v>0.2160891959077326</v>
      </c>
    </row>
    <row r="44" spans="3:8" ht="12.75">
      <c r="C44" s="1">
        <f t="shared" si="4"/>
        <v>0.2100000000000001</v>
      </c>
      <c r="D44">
        <f t="shared" si="0"/>
        <v>-0.8064212470182399</v>
      </c>
      <c r="E44">
        <f t="shared" si="1"/>
        <v>0.28816801428774935</v>
      </c>
      <c r="F44" s="1">
        <f t="shared" si="5"/>
        <v>0.2100000000000001</v>
      </c>
      <c r="G44">
        <f t="shared" si="2"/>
        <v>-0.9321951251531189</v>
      </c>
      <c r="H44">
        <f t="shared" si="3"/>
        <v>0.22094152015128604</v>
      </c>
    </row>
    <row r="45" spans="3:8" ht="12.75">
      <c r="C45" s="1">
        <f t="shared" si="4"/>
        <v>0.2150000000000001</v>
      </c>
      <c r="D45">
        <f t="shared" si="0"/>
        <v>-0.7891916526582217</v>
      </c>
      <c r="E45">
        <f t="shared" si="1"/>
        <v>0.29215818653081155</v>
      </c>
      <c r="F45" s="1">
        <f t="shared" si="5"/>
        <v>0.2150000000000001</v>
      </c>
      <c r="G45">
        <f t="shared" si="2"/>
        <v>-0.9098114778104487</v>
      </c>
      <c r="H45">
        <f t="shared" si="3"/>
        <v>0.22572936035883828</v>
      </c>
    </row>
    <row r="46" spans="3:8" ht="12.75">
      <c r="C46" s="1">
        <f t="shared" si="4"/>
        <v>0.2200000000000001</v>
      </c>
      <c r="D46">
        <f t="shared" si="0"/>
        <v>-0.7721932141886845</v>
      </c>
      <c r="E46">
        <f t="shared" si="1"/>
        <v>0.29606272431848074</v>
      </c>
      <c r="F46" s="1">
        <f t="shared" si="5"/>
        <v>0.2200000000000001</v>
      </c>
      <c r="G46">
        <f t="shared" si="2"/>
        <v>-0.8878942863782995</v>
      </c>
      <c r="H46">
        <f t="shared" si="3"/>
        <v>0.23045147382494743</v>
      </c>
    </row>
    <row r="47" spans="3:8" ht="12.75">
      <c r="C47" s="1">
        <f t="shared" si="4"/>
        <v>0.22500000000000012</v>
      </c>
      <c r="D47">
        <f t="shared" si="0"/>
        <v>-0.7554150263604686</v>
      </c>
      <c r="E47">
        <f t="shared" si="1"/>
        <v>0.2998827608034382</v>
      </c>
      <c r="F47" s="1">
        <f t="shared" si="5"/>
        <v>0.22500000000000012</v>
      </c>
      <c r="G47">
        <f t="shared" si="2"/>
        <v>-0.8664183945117232</v>
      </c>
      <c r="H47">
        <f t="shared" si="3"/>
        <v>0.23510667287305467</v>
      </c>
    </row>
    <row r="48" spans="3:8" ht="12.75">
      <c r="C48" s="1">
        <f t="shared" si="4"/>
        <v>0.23000000000000012</v>
      </c>
      <c r="D48">
        <f t="shared" si="0"/>
        <v>-0.7388468491852136</v>
      </c>
      <c r="E48">
        <f t="shared" si="1"/>
        <v>0.3036193758445709</v>
      </c>
      <c r="F48" s="1">
        <f t="shared" si="5"/>
        <v>0.23000000000000012</v>
      </c>
      <c r="G48">
        <f t="shared" si="2"/>
        <v>-0.8453604021724714</v>
      </c>
      <c r="H48">
        <f t="shared" si="3"/>
        <v>0.23969382171124193</v>
      </c>
    </row>
    <row r="49" spans="3:8" ht="12.75">
      <c r="C49" s="1">
        <f t="shared" si="4"/>
        <v>0.23500000000000013</v>
      </c>
      <c r="D49">
        <f t="shared" si="0"/>
        <v>-0.7224790519280622</v>
      </c>
      <c r="E49">
        <f t="shared" si="1"/>
        <v>0.3072735992410987</v>
      </c>
      <c r="F49" s="1">
        <f t="shared" si="5"/>
        <v>0.23500000000000013</v>
      </c>
      <c r="G49">
        <f t="shared" si="2"/>
        <v>-0.8246985039921964</v>
      </c>
      <c r="H49">
        <f t="shared" si="3"/>
        <v>0.24421183354224996</v>
      </c>
    </row>
    <row r="50" spans="3:8" ht="12.75">
      <c r="C50" s="1">
        <f t="shared" si="4"/>
        <v>0.24000000000000013</v>
      </c>
      <c r="D50">
        <f t="shared" si="0"/>
        <v>-0.706302562840087</v>
      </c>
      <c r="E50">
        <f t="shared" si="1"/>
        <v>0.310846413694842</v>
      </c>
      <c r="F50" s="1">
        <f t="shared" si="5"/>
        <v>0.24000000000000013</v>
      </c>
      <c r="G50">
        <f t="shared" si="2"/>
        <v>-0.8044123454999026</v>
      </c>
      <c r="H50">
        <f t="shared" si="3"/>
        <v>0.24865966790254346</v>
      </c>
    </row>
    <row r="51" spans="3:8" ht="12.75">
      <c r="C51" s="1">
        <f t="shared" si="4"/>
        <v>0.24500000000000013</v>
      </c>
      <c r="D51">
        <f t="shared" si="0"/>
        <v>-0.6903088239330337</v>
      </c>
      <c r="E51">
        <f t="shared" si="1"/>
        <v>0.31433875752838675</v>
      </c>
      <c r="F51" s="1">
        <f t="shared" si="5"/>
        <v>0.24500000000000013</v>
      </c>
      <c r="G51">
        <f t="shared" si="2"/>
        <v>-0.7844828949054856</v>
      </c>
      <c r="H51">
        <f t="shared" si="3"/>
        <v>0.25303632820810307</v>
      </c>
    </row>
    <row r="52" spans="3:8" ht="12.75">
      <c r="C52" s="1">
        <f t="shared" si="4"/>
        <v>0.2500000000000001</v>
      </c>
      <c r="D52">
        <f t="shared" si="0"/>
        <v>-0.6744897501960816</v>
      </c>
      <c r="E52">
        <f t="shared" si="1"/>
        <v>0.31775152718381355</v>
      </c>
      <c r="F52" s="1">
        <f t="shared" si="5"/>
        <v>0.2500000000000001</v>
      </c>
      <c r="G52">
        <f t="shared" si="2"/>
        <v>-0.7648923284698745</v>
      </c>
      <c r="H52">
        <f t="shared" si="3"/>
        <v>0.2573408594873028</v>
      </c>
    </row>
    <row r="53" spans="3:8" ht="12.75">
      <c r="C53" s="1">
        <f t="shared" si="4"/>
        <v>0.2550000000000001</v>
      </c>
      <c r="D53">
        <f t="shared" si="0"/>
        <v>-0.6588376927361876</v>
      </c>
      <c r="E53">
        <f t="shared" si="1"/>
        <v>0.32108557952337613</v>
      </c>
      <c r="F53" s="1">
        <f t="shared" si="5"/>
        <v>0.2550000000000001</v>
      </c>
      <c r="G53">
        <f t="shared" si="2"/>
        <v>-0.7456239277755752</v>
      </c>
      <c r="H53">
        <f t="shared" si="3"/>
        <v>0.2615723462834403</v>
      </c>
    </row>
    <row r="54" spans="3:8" ht="12.75">
      <c r="C54" s="1">
        <f t="shared" si="4"/>
        <v>0.2600000000000001</v>
      </c>
      <c r="D54">
        <f t="shared" si="0"/>
        <v>-0.6433454053929168</v>
      </c>
      <c r="E54">
        <f t="shared" si="1"/>
        <v>0.32434173395121896</v>
      </c>
      <c r="F54" s="1">
        <f t="shared" si="5"/>
        <v>0.2600000000000001</v>
      </c>
      <c r="G54">
        <f t="shared" si="2"/>
        <v>-0.7266619874491766</v>
      </c>
      <c r="H54">
        <f t="shared" si="3"/>
        <v>0.2657299107114625</v>
      </c>
    </row>
    <row r="55" spans="3:8" ht="12.75">
      <c r="C55" s="1">
        <f t="shared" si="4"/>
        <v>0.2650000000000001</v>
      </c>
      <c r="D55">
        <f t="shared" si="0"/>
        <v>-0.6280060144375694</v>
      </c>
      <c r="E55">
        <f t="shared" si="1"/>
        <v>0.32752077437300886</v>
      </c>
      <c r="F55" s="1">
        <f t="shared" si="5"/>
        <v>0.2650000000000001</v>
      </c>
      <c r="G55">
        <f t="shared" si="2"/>
        <v>-0.7079917320877578</v>
      </c>
      <c r="H55">
        <f t="shared" si="3"/>
        <v>0.2698127106551448</v>
      </c>
    </row>
    <row r="56" spans="3:8" ht="12.75">
      <c r="C56" s="1">
        <f t="shared" si="4"/>
        <v>0.27000000000000013</v>
      </c>
      <c r="D56">
        <f t="shared" si="0"/>
        <v>-0.6128129910166271</v>
      </c>
      <c r="E56">
        <f t="shared" si="1"/>
        <v>0.33062345100840185</v>
      </c>
      <c r="F56" s="1">
        <f t="shared" si="5"/>
        <v>0.27000000000000013</v>
      </c>
      <c r="G56">
        <f t="shared" si="2"/>
        <v>-0.6895992413104994</v>
      </c>
      <c r="H56">
        <f t="shared" si="3"/>
        <v>0.2738199380923691</v>
      </c>
    </row>
    <row r="57" spans="3:8" ht="12.75">
      <c r="C57" s="1">
        <f t="shared" si="4"/>
        <v>0.27500000000000013</v>
      </c>
      <c r="D57">
        <f t="shared" si="0"/>
        <v>-0.5977601260424783</v>
      </c>
      <c r="E57">
        <f t="shared" si="1"/>
        <v>0.33365048206968106</v>
      </c>
      <c r="F57" s="1">
        <f t="shared" si="5"/>
        <v>0.27500000000000013</v>
      </c>
      <c r="G57">
        <f t="shared" si="2"/>
        <v>-0.6714713820005167</v>
      </c>
      <c r="H57">
        <f t="shared" si="3"/>
        <v>0.27775081753760655</v>
      </c>
    </row>
    <row r="58" spans="3:8" ht="12.75">
      <c r="C58" s="1">
        <f t="shared" si="4"/>
        <v>0.28000000000000014</v>
      </c>
      <c r="D58">
        <f t="shared" si="0"/>
        <v>-0.5828415072712161</v>
      </c>
      <c r="E58">
        <f t="shared" si="1"/>
        <v>0.33660255531841143</v>
      </c>
      <c r="F58" s="1">
        <f t="shared" si="5"/>
        <v>0.28000000000000014</v>
      </c>
      <c r="G58">
        <f t="shared" si="2"/>
        <v>-0.6535957469242191</v>
      </c>
      <c r="H58">
        <f t="shared" si="3"/>
        <v>0.2816046045916668</v>
      </c>
    </row>
    <row r="59" spans="3:8" ht="12.75">
      <c r="C59" s="1">
        <f t="shared" si="4"/>
        <v>0.28500000000000014</v>
      </c>
      <c r="D59">
        <f t="shared" si="0"/>
        <v>-0.5680514983389826</v>
      </c>
      <c r="E59">
        <f t="shared" si="1"/>
        <v>0.3394803295107175</v>
      </c>
      <c r="F59" s="1">
        <f t="shared" si="5"/>
        <v>0.28500000000000014</v>
      </c>
      <c r="G59">
        <f t="shared" si="2"/>
        <v>-0.6359605990198895</v>
      </c>
      <c r="H59">
        <f t="shared" si="3"/>
        <v>0.28538058458993215</v>
      </c>
    </row>
    <row r="60" spans="3:8" ht="12.75">
      <c r="C60" s="1">
        <f t="shared" si="4"/>
        <v>0.29000000000000015</v>
      </c>
      <c r="D60">
        <f t="shared" si="0"/>
        <v>-0.5533847195556725</v>
      </c>
      <c r="E60">
        <f t="shared" si="1"/>
        <v>0.3422844357407034</v>
      </c>
      <c r="F60" s="1">
        <f t="shared" si="5"/>
        <v>0.29000000000000015</v>
      </c>
      <c r="G60">
        <f t="shared" si="2"/>
        <v>-0.6185548207365839</v>
      </c>
      <c r="H60">
        <f t="shared" si="3"/>
        <v>0.2890780713411109</v>
      </c>
    </row>
    <row r="61" spans="3:8" ht="12.75">
      <c r="C61" s="1">
        <f t="shared" si="4"/>
        <v>0.29500000000000015</v>
      </c>
      <c r="D61">
        <f t="shared" si="0"/>
        <v>-0.5388360302784498</v>
      </c>
      <c r="E61">
        <f t="shared" si="1"/>
        <v>0.34501547869049193</v>
      </c>
      <c r="F61" s="1">
        <f t="shared" si="5"/>
        <v>0.29500000000000015</v>
      </c>
      <c r="G61">
        <f t="shared" si="2"/>
        <v>-0.6013678678811791</v>
      </c>
      <c r="H61">
        <f t="shared" si="3"/>
        <v>0.2926964059492519</v>
      </c>
    </row>
    <row r="62" spans="3:8" ht="12.75">
      <c r="C62" s="1">
        <f t="shared" si="4"/>
        <v>0.30000000000000016</v>
      </c>
      <c r="D62">
        <f t="shared" si="0"/>
        <v>-0.5244005127080404</v>
      </c>
      <c r="E62">
        <f t="shared" si="1"/>
        <v>0.3476740377945794</v>
      </c>
      <c r="F62" s="1">
        <f t="shared" si="5"/>
        <v>0.30000000000000016</v>
      </c>
      <c r="G62">
        <f t="shared" si="2"/>
        <v>-0.5843897274975032</v>
      </c>
      <c r="H62">
        <f t="shared" si="3"/>
        <v>0.29623495571263025</v>
      </c>
    </row>
    <row r="63" spans="3:8" ht="12.75">
      <c r="C63" s="1">
        <f t="shared" si="4"/>
        <v>0.30500000000000016</v>
      </c>
      <c r="D63">
        <f t="shared" si="0"/>
        <v>-0.5100734569685945</v>
      </c>
      <c r="E63">
        <f t="shared" si="1"/>
        <v>0.35026066832540165</v>
      </c>
      <c r="F63" s="1">
        <f t="shared" si="5"/>
        <v>0.30500000000000016</v>
      </c>
      <c r="G63">
        <f t="shared" si="2"/>
        <v>-0.5676108793585257</v>
      </c>
      <c r="H63">
        <f t="shared" si="3"/>
        <v>0.29969311309365504</v>
      </c>
    </row>
    <row r="64" spans="3:8" ht="12.75">
      <c r="C64" s="1">
        <f t="shared" si="4"/>
        <v>0.31000000000000016</v>
      </c>
      <c r="D64">
        <f t="shared" si="0"/>
        <v>-0.49585034734745326</v>
      </c>
      <c r="E64">
        <f t="shared" si="1"/>
        <v>0.3527759024063052</v>
      </c>
      <c r="F64" s="1">
        <f t="shared" si="5"/>
        <v>0.31000000000000016</v>
      </c>
      <c r="G64">
        <f t="shared" si="2"/>
        <v>-0.5510222607019784</v>
      </c>
      <c r="H64">
        <f t="shared" si="3"/>
        <v>0.30307029475438724</v>
      </c>
    </row>
    <row r="65" spans="3:8" ht="12.75">
      <c r="C65" s="1">
        <f t="shared" si="4"/>
        <v>0.31500000000000017</v>
      </c>
      <c r="D65">
        <f t="shared" si="0"/>
        <v>-0.4817268495847301</v>
      </c>
      <c r="E65">
        <f t="shared" si="1"/>
        <v>0.3552202499575893</v>
      </c>
      <c r="F65" s="1">
        <f t="shared" si="5"/>
        <v>0.31500000000000017</v>
      </c>
      <c r="G65">
        <f t="shared" si="2"/>
        <v>-0.5346152338826002</v>
      </c>
      <c r="H65">
        <f t="shared" si="3"/>
        <v>0.30636594065283623</v>
      </c>
    </row>
    <row r="66" spans="3:8" ht="12.75">
      <c r="C66" s="1">
        <f t="shared" si="4"/>
        <v>0.3200000000000002</v>
      </c>
      <c r="D66">
        <f t="shared" si="0"/>
        <v>-0.46769879911450785</v>
      </c>
      <c r="E66">
        <f t="shared" si="1"/>
        <v>0.3575941995806805</v>
      </c>
      <c r="F66" s="1">
        <f t="shared" si="5"/>
        <v>0.3200000000000002</v>
      </c>
      <c r="G66">
        <f t="shared" si="2"/>
        <v>-0.5183815566514858</v>
      </c>
      <c r="H66">
        <f t="shared" si="3"/>
        <v>0.30957951273859474</v>
      </c>
    </row>
    <row r="67" spans="3:8" ht="12.75">
      <c r="C67" s="1">
        <f t="shared" si="4"/>
        <v>0.3250000000000002</v>
      </c>
      <c r="D67">
        <f t="shared" si="0"/>
        <v>-0.45376219016987906</v>
      </c>
      <c r="E67">
        <f t="shared" si="1"/>
        <v>0.35989821938503885</v>
      </c>
      <c r="F67" s="1">
        <f t="shared" si="5"/>
        <v>0.3250000000000002</v>
      </c>
      <c r="G67">
        <f t="shared" si="2"/>
        <v>-0.5023133547577892</v>
      </c>
      <c r="H67">
        <f t="shared" si="3"/>
        <v>0.31271049613536656</v>
      </c>
    </row>
    <row r="68" spans="3:8" ht="12.75">
      <c r="C68" s="1">
        <f t="shared" si="4"/>
        <v>0.3300000000000002</v>
      </c>
      <c r="D68">
        <f aca="true" t="shared" si="6" ref="D68:D131">NORMINV(C68,0,1)</f>
        <v>-0.4399131656732336</v>
      </c>
      <c r="E68">
        <f aca="true" t="shared" si="7" ref="E68:E131">0.01/(D69-D67)</f>
        <v>0.3621327577620342</v>
      </c>
      <c r="F68" s="1">
        <f t="shared" si="5"/>
        <v>0.3300000000000002</v>
      </c>
      <c r="G68">
        <f aca="true" t="shared" si="8" ref="G68:G103">(-1)*TINV(F68*2,G$1)</f>
        <v>-0.486403096946471</v>
      </c>
      <c r="H68">
        <f aca="true" t="shared" si="9" ref="H68:H131">0.01/(G69-G67)</f>
        <v>0.31575839563624725</v>
      </c>
    </row>
    <row r="69" spans="3:8" ht="12.75">
      <c r="C69" s="1">
        <f aca="true" t="shared" si="10" ref="C69:C132">C68+C$1</f>
        <v>0.3350000000000002</v>
      </c>
      <c r="D69">
        <f t="shared" si="6"/>
        <v>-0.4261480078412778</v>
      </c>
      <c r="E69">
        <f t="shared" si="7"/>
        <v>0.36429824410959016</v>
      </c>
      <c r="F69" s="1">
        <f aca="true" t="shared" si="11" ref="F69:F102">F68+F$1</f>
        <v>0.3350000000000002</v>
      </c>
      <c r="G69">
        <f t="shared" si="8"/>
        <v>-0.47064357134680435</v>
      </c>
      <c r="H69">
        <f t="shared" si="9"/>
        <v>0.3187227353252735</v>
      </c>
    </row>
    <row r="70" spans="3:8" ht="12.75">
      <c r="C70" s="1">
        <f t="shared" si="10"/>
        <v>0.3400000000000002</v>
      </c>
      <c r="D70">
        <f t="shared" si="6"/>
        <v>-0.4124631294414044</v>
      </c>
      <c r="E70">
        <f t="shared" si="7"/>
        <v>0.3663950895110115</v>
      </c>
      <c r="F70" s="1">
        <f t="shared" si="11"/>
        <v>0.3400000000000002</v>
      </c>
      <c r="G70">
        <f t="shared" si="8"/>
        <v>-0.4550278642076001</v>
      </c>
      <c r="H70">
        <f t="shared" si="9"/>
        <v>0.3216030606171918</v>
      </c>
    </row>
    <row r="71" spans="3:8" ht="12.75">
      <c r="C71" s="1">
        <f t="shared" si="10"/>
        <v>0.3450000000000002</v>
      </c>
      <c r="D71">
        <f t="shared" si="6"/>
        <v>-0.3988550656423364</v>
      </c>
      <c r="E71">
        <f t="shared" si="7"/>
        <v>0.36842368737118925</v>
      </c>
      <c r="F71" s="1">
        <f t="shared" si="11"/>
        <v>0.3450000000000002</v>
      </c>
      <c r="G71">
        <f t="shared" si="8"/>
        <v>-0.4395493399025858</v>
      </c>
      <c r="H71">
        <f t="shared" si="9"/>
        <v>0.32439893516262297</v>
      </c>
    </row>
    <row r="72" spans="3:8" ht="12.75">
      <c r="C72" s="1">
        <f t="shared" si="10"/>
        <v>0.3500000000000002</v>
      </c>
      <c r="D72">
        <f t="shared" si="6"/>
        <v>-0.3853204664075671</v>
      </c>
      <c r="E72">
        <f t="shared" si="7"/>
        <v>0.3703844140131154</v>
      </c>
      <c r="F72" s="1">
        <f t="shared" si="11"/>
        <v>0.3500000000000002</v>
      </c>
      <c r="G72">
        <f t="shared" si="8"/>
        <v>-0.4242016224537949</v>
      </c>
      <c r="H72">
        <f t="shared" si="9"/>
        <v>0.32710994096439305</v>
      </c>
    </row>
    <row r="73" spans="3:8" ht="12.75">
      <c r="C73" s="1">
        <f t="shared" si="10"/>
        <v>0.3550000000000002</v>
      </c>
      <c r="D73">
        <f t="shared" si="6"/>
        <v>-0.3718560893850744</v>
      </c>
      <c r="E73">
        <f t="shared" si="7"/>
        <v>0.37227762923722363</v>
      </c>
      <c r="F73" s="1">
        <f t="shared" si="11"/>
        <v>0.3550000000000002</v>
      </c>
      <c r="G73">
        <f t="shared" si="8"/>
        <v>-0.40897857837049123</v>
      </c>
      <c r="H73">
        <f t="shared" si="9"/>
        <v>0.32973567783074964</v>
      </c>
    </row>
    <row r="74" spans="3:8" ht="12.75">
      <c r="C74" s="1">
        <f t="shared" si="10"/>
        <v>0.3600000000000002</v>
      </c>
      <c r="D74">
        <f t="shared" si="6"/>
        <v>-0.35845879325119334</v>
      </c>
      <c r="E74">
        <f t="shared" si="7"/>
        <v>0.37410367684608536</v>
      </c>
      <c r="F74" s="1">
        <f t="shared" si="11"/>
        <v>0.3600000000000002</v>
      </c>
      <c r="G74">
        <f t="shared" si="8"/>
        <v>-0.39387430068568186</v>
      </c>
      <c r="H74">
        <f t="shared" si="9"/>
        <v>0.33227576286132826</v>
      </c>
    </row>
    <row r="75" spans="3:8" ht="12.75">
      <c r="C75" s="1">
        <f t="shared" si="10"/>
        <v>0.3650000000000002</v>
      </c>
      <c r="D75">
        <f t="shared" si="6"/>
        <v>-0.345125531470472</v>
      </c>
      <c r="E75">
        <f t="shared" si="7"/>
        <v>0.375862885136594</v>
      </c>
      <c r="F75" s="1">
        <f t="shared" si="11"/>
        <v>0.3650000000000002</v>
      </c>
      <c r="G75">
        <f t="shared" si="8"/>
        <v>-0.37888309408392473</v>
      </c>
      <c r="H75">
        <f t="shared" si="9"/>
        <v>0.3347298299639395</v>
      </c>
    </row>
    <row r="76" spans="3:8" ht="12.75">
      <c r="C76" s="1">
        <f t="shared" si="10"/>
        <v>0.3700000000000002</v>
      </c>
      <c r="D76">
        <f t="shared" si="6"/>
        <v>-0.3318533464368162</v>
      </c>
      <c r="E76">
        <f t="shared" si="7"/>
        <v>0.3775555673616411</v>
      </c>
      <c r="F76" s="1">
        <f t="shared" si="11"/>
        <v>0.3700000000000002</v>
      </c>
      <c r="G76">
        <f t="shared" si="8"/>
        <v>-0.36399946102446223</v>
      </c>
      <c r="H76">
        <f t="shared" si="9"/>
        <v>0.337097529400325</v>
      </c>
    </row>
    <row r="77" spans="3:8" ht="12.75">
      <c r="C77" s="1">
        <f t="shared" si="10"/>
        <v>0.3750000000000002</v>
      </c>
      <c r="D77">
        <f t="shared" si="6"/>
        <v>-0.31863936396437476</v>
      </c>
      <c r="E77">
        <f t="shared" si="7"/>
        <v>0.3791820221632155</v>
      </c>
      <c r="F77" s="1">
        <f t="shared" si="11"/>
        <v>0.3750000000000002</v>
      </c>
      <c r="G77">
        <f t="shared" si="8"/>
        <v>-0.3492180887728821</v>
      </c>
      <c r="H77">
        <f t="shared" si="9"/>
        <v>0.3393785273592002</v>
      </c>
    </row>
    <row r="78" spans="3:8" ht="12.75">
      <c r="C78" s="1">
        <f t="shared" si="10"/>
        <v>0.3800000000000002</v>
      </c>
      <c r="D78">
        <f t="shared" si="6"/>
        <v>-0.30548078809939694</v>
      </c>
      <c r="E78">
        <f t="shared" si="7"/>
        <v>0.38074253397852553</v>
      </c>
      <c r="F78" s="1">
        <f t="shared" si="11"/>
        <v>0.3800000000000002</v>
      </c>
      <c r="G78">
        <f t="shared" si="8"/>
        <v>-0.33453383726266206</v>
      </c>
      <c r="H78">
        <f t="shared" si="9"/>
        <v>0.3415725055551108</v>
      </c>
    </row>
    <row r="79" spans="3:8" ht="12.75">
      <c r="C79" s="1">
        <f t="shared" si="10"/>
        <v>0.38500000000000023</v>
      </c>
      <c r="D79">
        <f t="shared" si="6"/>
        <v>-0.2923748962268038</v>
      </c>
      <c r="E79">
        <f t="shared" si="7"/>
        <v>0.3822373734207685</v>
      </c>
      <c r="F79" s="1">
        <f t="shared" si="11"/>
        <v>0.38500000000000023</v>
      </c>
      <c r="G79">
        <f t="shared" si="8"/>
        <v>-0.319941727715225</v>
      </c>
      <c r="H79">
        <f t="shared" si="9"/>
        <v>0.34367916085166017</v>
      </c>
    </row>
    <row r="80" spans="3:8" ht="12.75">
      <c r="C80" s="1">
        <f t="shared" si="10"/>
        <v>0.39000000000000024</v>
      </c>
      <c r="D80">
        <f t="shared" si="6"/>
        <v>-0.27931903444745365</v>
      </c>
      <c r="E80">
        <f t="shared" si="7"/>
        <v>0.3836667976359533</v>
      </c>
      <c r="F80" s="1">
        <f t="shared" si="11"/>
        <v>0.39000000000000024</v>
      </c>
      <c r="G80">
        <f t="shared" si="8"/>
        <v>-0.3054369319535961</v>
      </c>
      <c r="H80">
        <f t="shared" si="9"/>
        <v>0.3456982049076974</v>
      </c>
    </row>
    <row r="81" spans="3:8" ht="12.75">
      <c r="C81" s="1">
        <f t="shared" si="10"/>
        <v>0.39500000000000024</v>
      </c>
      <c r="D81">
        <f t="shared" si="6"/>
        <v>-0.26631061320409455</v>
      </c>
      <c r="E81">
        <f t="shared" si="7"/>
        <v>0.38503105063706705</v>
      </c>
      <c r="F81" s="1">
        <f t="shared" si="11"/>
        <v>0.39500000000000024</v>
      </c>
      <c r="G81">
        <f t="shared" si="8"/>
        <v>-0.29101476235053636</v>
      </c>
      <c r="H81">
        <f t="shared" si="9"/>
        <v>0.34762936384547755</v>
      </c>
    </row>
    <row r="82" spans="3:8" ht="12.75">
      <c r="C82" s="1">
        <f t="shared" si="10"/>
        <v>0.40000000000000024</v>
      </c>
      <c r="D82">
        <f t="shared" si="6"/>
        <v>-0.25334710313579933</v>
      </c>
      <c r="E82">
        <f t="shared" si="7"/>
        <v>0.38633036361683576</v>
      </c>
      <c r="F82" s="1">
        <f t="shared" si="11"/>
        <v>0.40000000000000024</v>
      </c>
      <c r="G82">
        <f t="shared" si="8"/>
        <v>-0.2766706623572077</v>
      </c>
      <c r="H82">
        <f t="shared" si="9"/>
        <v>0.34947237793956876</v>
      </c>
    </row>
    <row r="83" spans="3:8" ht="12.75">
      <c r="C83" s="1">
        <f t="shared" si="10"/>
        <v>0.40500000000000025</v>
      </c>
      <c r="D83">
        <f t="shared" si="6"/>
        <v>-0.24042603114230754</v>
      </c>
      <c r="E83">
        <f t="shared" si="7"/>
        <v>0.38756495524015483</v>
      </c>
      <c r="F83" s="1">
        <f t="shared" si="11"/>
        <v>0.40500000000000025</v>
      </c>
      <c r="G83">
        <f t="shared" si="8"/>
        <v>-0.2624001975630177</v>
      </c>
      <c r="H83">
        <f t="shared" si="9"/>
        <v>0.35122700132538615</v>
      </c>
    </row>
    <row r="84" spans="3:8" ht="12.75">
      <c r="C84" s="1">
        <f t="shared" si="10"/>
        <v>0.41000000000000025</v>
      </c>
      <c r="D84">
        <f t="shared" si="6"/>
        <v>-0.22754497664114892</v>
      </c>
      <c r="E84">
        <f t="shared" si="7"/>
        <v>0.3887350319172086</v>
      </c>
      <c r="F84" s="1">
        <f t="shared" si="11"/>
        <v>0.41000000000000025</v>
      </c>
      <c r="G84">
        <f t="shared" si="8"/>
        <v>-0.24819904724144465</v>
      </c>
      <c r="H84">
        <f t="shared" si="9"/>
        <v>0.35289300172670096</v>
      </c>
    </row>
    <row r="85" spans="3:8" ht="12.75">
      <c r="C85" s="1">
        <f t="shared" si="10"/>
        <v>0.41500000000000026</v>
      </c>
      <c r="D85">
        <f t="shared" si="6"/>
        <v>-0.21470156800174406</v>
      </c>
      <c r="E85">
        <f t="shared" si="7"/>
        <v>0.3898407880582186</v>
      </c>
      <c r="F85" s="1">
        <f t="shared" si="11"/>
        <v>0.41500000000000026</v>
      </c>
      <c r="G85">
        <f t="shared" si="8"/>
        <v>-0.2340629963403521</v>
      </c>
      <c r="H85">
        <f t="shared" si="9"/>
        <v>0.3544701602011092</v>
      </c>
    </row>
    <row r="86" spans="3:8" ht="12.75">
      <c r="C86" s="1">
        <f t="shared" si="10"/>
        <v>0.42000000000000026</v>
      </c>
      <c r="D86">
        <f t="shared" si="6"/>
        <v>-0.2018934791418503</v>
      </c>
      <c r="E86">
        <f t="shared" si="7"/>
        <v>0.39088240631068133</v>
      </c>
      <c r="F86" s="1">
        <f t="shared" si="11"/>
        <v>0.42000000000000026</v>
      </c>
      <c r="G86">
        <f t="shared" si="8"/>
        <v>-0.21998792787860044</v>
      </c>
      <c r="H86">
        <f t="shared" si="9"/>
        <v>0.3559582709025276</v>
      </c>
    </row>
    <row r="87" spans="3:8" ht="12.75">
      <c r="C87" s="1">
        <f t="shared" si="10"/>
        <v>0.42500000000000027</v>
      </c>
      <c r="D87">
        <f t="shared" si="6"/>
        <v>-0.18911842627279196</v>
      </c>
      <c r="E87">
        <f t="shared" si="7"/>
        <v>0.39186005777986904</v>
      </c>
      <c r="F87" s="1">
        <f t="shared" si="11"/>
        <v>0.42500000000000027</v>
      </c>
      <c r="G87">
        <f t="shared" si="8"/>
        <v>-0.20596981571374345</v>
      </c>
      <c r="H87">
        <f t="shared" si="9"/>
        <v>0.35735714086025683</v>
      </c>
    </row>
    <row r="88" spans="3:8" ht="12.75">
      <c r="C88" s="1">
        <f t="shared" si="10"/>
        <v>0.43000000000000027</v>
      </c>
      <c r="D88">
        <f t="shared" si="6"/>
        <v>-0.17637416478086076</v>
      </c>
      <c r="E88">
        <f t="shared" si="7"/>
        <v>0.3927739022333135</v>
      </c>
      <c r="F88" s="1">
        <f t="shared" si="11"/>
        <v>0.43000000000000027</v>
      </c>
      <c r="G88">
        <f t="shared" si="8"/>
        <v>-0.19200471764827665</v>
      </c>
      <c r="H88">
        <f t="shared" si="9"/>
        <v>0.35866658977388155</v>
      </c>
    </row>
    <row r="89" spans="3:8" ht="12.75">
      <c r="C89" s="1">
        <f t="shared" si="10"/>
        <v>0.4350000000000003</v>
      </c>
      <c r="D89">
        <f t="shared" si="6"/>
        <v>-0.16365848623314072</v>
      </c>
      <c r="E89">
        <f t="shared" si="7"/>
        <v>0.39362408828995</v>
      </c>
      <c r="F89" s="1">
        <f t="shared" si="11"/>
        <v>0.4350000000000003</v>
      </c>
      <c r="G89">
        <f t="shared" si="8"/>
        <v>-0.17808876884426944</v>
      </c>
      <c r="H89">
        <f t="shared" si="9"/>
        <v>0.3598864498231913</v>
      </c>
    </row>
    <row r="90" spans="3:8" ht="12.75">
      <c r="C90" s="1">
        <f t="shared" si="10"/>
        <v>0.4400000000000003</v>
      </c>
      <c r="D90">
        <f t="shared" si="6"/>
        <v>-0.15096921549677672</v>
      </c>
      <c r="E90">
        <f t="shared" si="7"/>
        <v>0.39441075359448624</v>
      </c>
      <c r="F90" s="1">
        <f t="shared" si="11"/>
        <v>0.4400000000000003</v>
      </c>
      <c r="G90">
        <f t="shared" si="8"/>
        <v>-0.1642181755183551</v>
      </c>
      <c r="H90">
        <f t="shared" si="9"/>
        <v>0.3610165654929014</v>
      </c>
    </row>
    <row r="91" spans="3:8" ht="12.75">
      <c r="C91" s="1">
        <f t="shared" si="10"/>
        <v>0.4450000000000003</v>
      </c>
      <c r="D91">
        <f t="shared" si="6"/>
        <v>-0.13830420796140397</v>
      </c>
      <c r="E91">
        <f t="shared" si="7"/>
        <v>0.3951340249775765</v>
      </c>
      <c r="F91" s="1">
        <f t="shared" si="11"/>
        <v>0.4450000000000003</v>
      </c>
      <c r="G91">
        <f t="shared" si="8"/>
        <v>-0.1503892088909835</v>
      </c>
      <c r="H91">
        <f t="shared" si="9"/>
        <v>0.362056793411482</v>
      </c>
    </row>
    <row r="92" spans="3:8" ht="12.75">
      <c r="C92" s="1">
        <f t="shared" si="10"/>
        <v>0.4500000000000003</v>
      </c>
      <c r="D92">
        <f t="shared" si="6"/>
        <v>-0.12566134685507346</v>
      </c>
      <c r="E92">
        <f t="shared" si="7"/>
        <v>0.3957940186022735</v>
      </c>
      <c r="F92" s="1">
        <f t="shared" si="11"/>
        <v>0.4500000000000003</v>
      </c>
      <c r="G92">
        <f t="shared" si="8"/>
        <v>-0.13659819936551193</v>
      </c>
      <c r="H92">
        <f t="shared" si="9"/>
        <v>0.3630070022034297</v>
      </c>
    </row>
    <row r="93" spans="3:8" ht="12.75">
      <c r="C93" s="1">
        <f t="shared" si="10"/>
        <v>0.4550000000000003</v>
      </c>
      <c r="D93">
        <f t="shared" si="6"/>
        <v>-0.11303854064456453</v>
      </c>
      <c r="E93">
        <f t="shared" si="7"/>
        <v>0.39639084009721715</v>
      </c>
      <c r="F93" s="1">
        <f t="shared" si="11"/>
        <v>0.4550000000000003</v>
      </c>
      <c r="G93">
        <f t="shared" si="8"/>
        <v>-0.12284153091424854</v>
      </c>
      <c r="H93">
        <f t="shared" si="9"/>
        <v>0.36386707235512694</v>
      </c>
    </row>
    <row r="94" spans="3:8" ht="12.75">
      <c r="C94" s="1">
        <f t="shared" si="10"/>
        <v>0.4600000000000003</v>
      </c>
      <c r="D94">
        <f t="shared" si="6"/>
        <v>-0.10043372051146915</v>
      </c>
      <c r="E94">
        <f t="shared" si="7"/>
        <v>0.39692458467696307</v>
      </c>
      <c r="F94" s="1">
        <f t="shared" si="11"/>
        <v>0.4600000000000003</v>
      </c>
      <c r="G94">
        <f t="shared" si="8"/>
        <v>-0.1091156356499356</v>
      </c>
      <c r="H94">
        <f t="shared" si="9"/>
        <v>0.3646368960933357</v>
      </c>
    </row>
    <row r="95" spans="3:8" ht="12.75">
      <c r="C95" s="1">
        <f t="shared" si="10"/>
        <v>0.4650000000000003</v>
      </c>
      <c r="D95">
        <f t="shared" si="6"/>
        <v>-0.08784483789587111</v>
      </c>
      <c r="E95">
        <f t="shared" si="7"/>
        <v>0.3973953372498049</v>
      </c>
      <c r="F95" s="1">
        <f t="shared" si="11"/>
        <v>0.4650000000000003</v>
      </c>
      <c r="G95">
        <f t="shared" si="8"/>
        <v>-0.09541698856228559</v>
      </c>
      <c r="H95">
        <f t="shared" si="9"/>
        <v>0.36531637727631994</v>
      </c>
    </row>
    <row r="96" spans="3:8" ht="12.75">
      <c r="C96" s="1">
        <f t="shared" si="10"/>
        <v>0.4700000000000003</v>
      </c>
      <c r="D96">
        <f t="shared" si="6"/>
        <v>-0.0752698620998292</v>
      </c>
      <c r="E96">
        <f t="shared" si="7"/>
        <v>0.39780317251342423</v>
      </c>
      <c r="F96" s="1">
        <f t="shared" si="11"/>
        <v>0.4700000000000003</v>
      </c>
      <c r="G96">
        <f t="shared" si="8"/>
        <v>-0.08174210240032673</v>
      </c>
      <c r="H96">
        <f t="shared" si="9"/>
        <v>0.36590543129707725</v>
      </c>
    </row>
    <row r="97" spans="3:8" ht="12.75">
      <c r="C97" s="1">
        <f t="shared" si="10"/>
        <v>0.4750000000000003</v>
      </c>
      <c r="D97">
        <f t="shared" si="6"/>
        <v>-0.06270677794321314</v>
      </c>
      <c r="E97">
        <f t="shared" si="7"/>
        <v>0.398148155038641</v>
      </c>
      <c r="F97" s="1">
        <f t="shared" si="11"/>
        <v>0.4750000000000003</v>
      </c>
      <c r="G97">
        <f t="shared" si="8"/>
        <v>-0.06808752268212204</v>
      </c>
      <c r="H97">
        <f t="shared" si="9"/>
        <v>0.36640398499876076</v>
      </c>
    </row>
    <row r="98" spans="3:8" ht="12.75">
      <c r="C98" s="1">
        <f t="shared" si="10"/>
        <v>0.4800000000000003</v>
      </c>
      <c r="D98">
        <f t="shared" si="6"/>
        <v>-0.05015358346473296</v>
      </c>
      <c r="E98">
        <f t="shared" si="7"/>
        <v>0.3984303393415071</v>
      </c>
      <c r="F98" s="1">
        <f t="shared" si="11"/>
        <v>0.4800000000000003</v>
      </c>
      <c r="G98">
        <f t="shared" si="8"/>
        <v>-0.05444982281435601</v>
      </c>
      <c r="H98">
        <f t="shared" si="9"/>
        <v>0.3668119766019447</v>
      </c>
    </row>
    <row r="99" spans="3:8" ht="12.75">
      <c r="C99" s="1">
        <f t="shared" si="10"/>
        <v>0.4850000000000003</v>
      </c>
      <c r="D99">
        <f t="shared" si="6"/>
        <v>-0.03760828766125525</v>
      </c>
      <c r="E99">
        <f t="shared" si="7"/>
        <v>0.3986497699439654</v>
      </c>
      <c r="F99" s="1">
        <f t="shared" si="11"/>
        <v>0.4850000000000003</v>
      </c>
      <c r="G99">
        <f t="shared" si="8"/>
        <v>-0.040825599304817065</v>
      </c>
      <c r="H99">
        <f t="shared" si="9"/>
        <v>0.3671293556426323</v>
      </c>
    </row>
    <row r="100" spans="3:8" ht="12.75">
      <c r="C100" s="1">
        <f t="shared" si="10"/>
        <v>0.4900000000000003</v>
      </c>
      <c r="D100">
        <f t="shared" si="6"/>
        <v>-0.025068908258710366</v>
      </c>
      <c r="E100">
        <f t="shared" si="7"/>
        <v>0.3988064814232416</v>
      </c>
      <c r="F100" s="1">
        <f t="shared" si="11"/>
        <v>0.4900000000000003</v>
      </c>
      <c r="G100">
        <f t="shared" si="8"/>
        <v>-0.027211467051451263</v>
      </c>
      <c r="H100">
        <f t="shared" si="9"/>
        <v>0.3673560829229761</v>
      </c>
    </row>
    <row r="101" spans="3:8" ht="12.75">
      <c r="C101" s="1">
        <f t="shared" si="10"/>
        <v>0.49500000000000033</v>
      </c>
      <c r="D101">
        <f t="shared" si="6"/>
        <v>-0.012533469508068582</v>
      </c>
      <c r="E101">
        <f t="shared" si="7"/>
        <v>0.3989004984501242</v>
      </c>
      <c r="F101" s="1">
        <f t="shared" si="11"/>
        <v>0.49500000000000033</v>
      </c>
      <c r="G101">
        <f t="shared" si="8"/>
        <v>-0.013604054692211019</v>
      </c>
      <c r="H101">
        <f t="shared" si="9"/>
        <v>0.3674921304717627</v>
      </c>
    </row>
    <row r="102" spans="3:8" ht="12.75">
      <c r="C102" s="1">
        <f t="shared" si="10"/>
        <v>0.5000000000000003</v>
      </c>
      <c r="D102">
        <v>0</v>
      </c>
      <c r="E102">
        <f t="shared" si="7"/>
        <v>0.3989318358161648</v>
      </c>
      <c r="F102" s="1">
        <f t="shared" si="11"/>
        <v>0.5000000000000003</v>
      </c>
      <c r="G102">
        <v>0</v>
      </c>
      <c r="H102">
        <f t="shared" si="9"/>
        <v>0.36753748151738486</v>
      </c>
    </row>
    <row r="103" spans="3:8" ht="12.75">
      <c r="C103" s="1">
        <f t="shared" si="10"/>
        <v>0.5050000000000003</v>
      </c>
      <c r="D103">
        <f t="shared" si="6"/>
        <v>0.01253346950806997</v>
      </c>
      <c r="E103">
        <f t="shared" si="7"/>
        <v>0.398900498450102</v>
      </c>
      <c r="F103" s="1">
        <f>F102-F$1</f>
        <v>0.49500000000000033</v>
      </c>
      <c r="G103">
        <f>TINV(F103*2,G$1)</f>
        <v>0.013604054692211019</v>
      </c>
      <c r="H103">
        <f t="shared" si="9"/>
        <v>0.3674921304717627</v>
      </c>
    </row>
    <row r="104" spans="3:8" ht="12.75">
      <c r="C104" s="1">
        <f t="shared" si="10"/>
        <v>0.5100000000000003</v>
      </c>
      <c r="D104">
        <f t="shared" si="6"/>
        <v>0.02506890825871176</v>
      </c>
      <c r="E104">
        <f t="shared" si="7"/>
        <v>0.3988064814232416</v>
      </c>
      <c r="F104" s="1">
        <f aca="true" t="shared" si="12" ref="F104:F167">F103-F$1</f>
        <v>0.4900000000000003</v>
      </c>
      <c r="G104">
        <f aca="true" t="shared" si="13" ref="G104:G167">TINV(F104*2,G$1)</f>
        <v>0.027211467051451263</v>
      </c>
      <c r="H104">
        <f t="shared" si="9"/>
        <v>0.3673560829229761</v>
      </c>
    </row>
    <row r="105" spans="3:8" ht="12.75">
      <c r="C105" s="1">
        <f t="shared" si="10"/>
        <v>0.5150000000000003</v>
      </c>
      <c r="D105">
        <f t="shared" si="6"/>
        <v>0.03760828766125664</v>
      </c>
      <c r="E105">
        <f t="shared" si="7"/>
        <v>0.3986497699439653</v>
      </c>
      <c r="F105" s="1">
        <f t="shared" si="12"/>
        <v>0.4850000000000003</v>
      </c>
      <c r="G105">
        <f t="shared" si="13"/>
        <v>0.040825599304817065</v>
      </c>
      <c r="H105">
        <f t="shared" si="9"/>
        <v>0.3671293556426323</v>
      </c>
    </row>
    <row r="106" spans="3:8" ht="12.75">
      <c r="C106" s="1">
        <f t="shared" si="10"/>
        <v>0.5200000000000004</v>
      </c>
      <c r="D106">
        <f t="shared" si="6"/>
        <v>0.050153583464734364</v>
      </c>
      <c r="E106">
        <f t="shared" si="7"/>
        <v>0.3984303393415071</v>
      </c>
      <c r="F106" s="1">
        <f t="shared" si="12"/>
        <v>0.4800000000000003</v>
      </c>
      <c r="G106">
        <f t="shared" si="13"/>
        <v>0.05444982281435601</v>
      </c>
      <c r="H106">
        <f t="shared" si="9"/>
        <v>0.3668119766019447</v>
      </c>
    </row>
    <row r="107" spans="3:8" ht="12.75">
      <c r="C107" s="1">
        <f t="shared" si="10"/>
        <v>0.5250000000000004</v>
      </c>
      <c r="D107">
        <f t="shared" si="6"/>
        <v>0.06270677794321453</v>
      </c>
      <c r="E107">
        <f t="shared" si="7"/>
        <v>0.39814815503864076</v>
      </c>
      <c r="F107" s="1">
        <f t="shared" si="12"/>
        <v>0.4750000000000003</v>
      </c>
      <c r="G107">
        <f t="shared" si="13"/>
        <v>0.06808752268212204</v>
      </c>
      <c r="H107">
        <f t="shared" si="9"/>
        <v>0.36640398499876076</v>
      </c>
    </row>
    <row r="108" spans="3:8" ht="12.75">
      <c r="C108" s="1">
        <f t="shared" si="10"/>
        <v>0.5300000000000004</v>
      </c>
      <c r="D108">
        <f t="shared" si="6"/>
        <v>0.07526986209983061</v>
      </c>
      <c r="E108">
        <f t="shared" si="7"/>
        <v>0.39780317251342423</v>
      </c>
      <c r="F108" s="1">
        <f t="shared" si="12"/>
        <v>0.4700000000000003</v>
      </c>
      <c r="G108">
        <f t="shared" si="13"/>
        <v>0.08174210240032673</v>
      </c>
      <c r="H108">
        <f t="shared" si="9"/>
        <v>0.36590543129707725</v>
      </c>
    </row>
    <row r="109" spans="3:8" ht="12.75">
      <c r="C109" s="1">
        <f t="shared" si="10"/>
        <v>0.5350000000000004</v>
      </c>
      <c r="D109">
        <f t="shared" si="6"/>
        <v>0.0878448378958725</v>
      </c>
      <c r="E109">
        <f t="shared" si="7"/>
        <v>0.39739533724980447</v>
      </c>
      <c r="F109" s="1">
        <f t="shared" si="12"/>
        <v>0.4650000000000003</v>
      </c>
      <c r="G109">
        <f t="shared" si="13"/>
        <v>0.09541698856228559</v>
      </c>
      <c r="H109">
        <f t="shared" si="9"/>
        <v>0.36531637727631994</v>
      </c>
    </row>
    <row r="110" spans="3:8" ht="12.75">
      <c r="C110" s="1">
        <f t="shared" si="10"/>
        <v>0.5400000000000004</v>
      </c>
      <c r="D110">
        <f t="shared" si="6"/>
        <v>0.10043372051147059</v>
      </c>
      <c r="E110">
        <f t="shared" si="7"/>
        <v>0.39692458467696307</v>
      </c>
      <c r="F110" s="1">
        <f t="shared" si="12"/>
        <v>0.4600000000000003</v>
      </c>
      <c r="G110">
        <f t="shared" si="13"/>
        <v>0.1091156356499356</v>
      </c>
      <c r="H110">
        <f t="shared" si="9"/>
        <v>0.3646368960933357</v>
      </c>
    </row>
    <row r="111" spans="3:8" ht="12.75">
      <c r="C111" s="1">
        <f t="shared" si="10"/>
        <v>0.5450000000000004</v>
      </c>
      <c r="D111">
        <f t="shared" si="6"/>
        <v>0.11303854064456592</v>
      </c>
      <c r="E111">
        <f t="shared" si="7"/>
        <v>0.39639084009721715</v>
      </c>
      <c r="F111" s="1">
        <f t="shared" si="12"/>
        <v>0.4550000000000003</v>
      </c>
      <c r="G111">
        <f t="shared" si="13"/>
        <v>0.12284153091424854</v>
      </c>
      <c r="H111">
        <f t="shared" si="9"/>
        <v>0.36386707235512694</v>
      </c>
    </row>
    <row r="112" spans="3:8" ht="12.75">
      <c r="C112" s="1">
        <f t="shared" si="10"/>
        <v>0.5500000000000004</v>
      </c>
      <c r="D112">
        <f t="shared" si="6"/>
        <v>0.1256613468550749</v>
      </c>
      <c r="E112">
        <f t="shared" si="7"/>
        <v>0.3957940186022735</v>
      </c>
      <c r="F112" s="1">
        <f t="shared" si="12"/>
        <v>0.4500000000000003</v>
      </c>
      <c r="G112">
        <f t="shared" si="13"/>
        <v>0.13659819936551193</v>
      </c>
      <c r="H112">
        <f t="shared" si="9"/>
        <v>0.3630070022034297</v>
      </c>
    </row>
    <row r="113" spans="3:8" ht="12.75">
      <c r="C113" s="1">
        <f t="shared" si="10"/>
        <v>0.5550000000000004</v>
      </c>
      <c r="D113">
        <f t="shared" si="6"/>
        <v>0.13830420796140536</v>
      </c>
      <c r="E113">
        <f t="shared" si="7"/>
        <v>0.3951340249775774</v>
      </c>
      <c r="F113" s="1">
        <f t="shared" si="12"/>
        <v>0.4450000000000003</v>
      </c>
      <c r="G113">
        <f t="shared" si="13"/>
        <v>0.1503892088909835</v>
      </c>
      <c r="H113">
        <f t="shared" si="9"/>
        <v>0.362056793411482</v>
      </c>
    </row>
    <row r="114" spans="3:8" ht="12.75">
      <c r="C114" s="1">
        <f t="shared" si="10"/>
        <v>0.5600000000000004</v>
      </c>
      <c r="D114">
        <f t="shared" si="6"/>
        <v>0.1509692154967781</v>
      </c>
      <c r="E114">
        <f t="shared" si="7"/>
        <v>0.39441075359448624</v>
      </c>
      <c r="F114" s="1">
        <f t="shared" si="12"/>
        <v>0.4400000000000003</v>
      </c>
      <c r="G114">
        <f t="shared" si="13"/>
        <v>0.1642181755183551</v>
      </c>
      <c r="H114">
        <f t="shared" si="9"/>
        <v>0.3610165654929014</v>
      </c>
    </row>
    <row r="115" spans="3:8" ht="12.75">
      <c r="C115" s="1">
        <f t="shared" si="10"/>
        <v>0.5650000000000004</v>
      </c>
      <c r="D115">
        <f t="shared" si="6"/>
        <v>0.1636584862331421</v>
      </c>
      <c r="E115">
        <f t="shared" si="7"/>
        <v>0.39362408828994916</v>
      </c>
      <c r="F115" s="1">
        <f t="shared" si="12"/>
        <v>0.4350000000000003</v>
      </c>
      <c r="G115">
        <f t="shared" si="13"/>
        <v>0.17808876884426944</v>
      </c>
      <c r="H115">
        <f t="shared" si="9"/>
        <v>0.3598864498231913</v>
      </c>
    </row>
    <row r="116" spans="3:8" ht="12.75">
      <c r="C116" s="1">
        <f t="shared" si="10"/>
        <v>0.5700000000000004</v>
      </c>
      <c r="D116">
        <f t="shared" si="6"/>
        <v>0.1763741647808622</v>
      </c>
      <c r="E116">
        <f t="shared" si="7"/>
        <v>0.3927739022333135</v>
      </c>
      <c r="F116" s="1">
        <f t="shared" si="12"/>
        <v>0.43000000000000027</v>
      </c>
      <c r="G116">
        <f t="shared" si="13"/>
        <v>0.19200471764827665</v>
      </c>
      <c r="H116">
        <f t="shared" si="9"/>
        <v>0.35866658977388155</v>
      </c>
    </row>
    <row r="117" spans="3:8" ht="12.75">
      <c r="C117" s="1">
        <f t="shared" si="10"/>
        <v>0.5750000000000004</v>
      </c>
      <c r="D117">
        <f t="shared" si="6"/>
        <v>0.18911842627279335</v>
      </c>
      <c r="E117">
        <f t="shared" si="7"/>
        <v>0.3918600577798682</v>
      </c>
      <c r="F117" s="1">
        <f t="shared" si="12"/>
        <v>0.42500000000000027</v>
      </c>
      <c r="G117">
        <f t="shared" si="13"/>
        <v>0.20596981571374345</v>
      </c>
      <c r="H117">
        <f t="shared" si="9"/>
        <v>0.35735714086025683</v>
      </c>
    </row>
    <row r="118" spans="3:8" ht="12.75">
      <c r="C118" s="1">
        <f t="shared" si="10"/>
        <v>0.5800000000000004</v>
      </c>
      <c r="D118">
        <f t="shared" si="6"/>
        <v>0.2018934791418518</v>
      </c>
      <c r="E118">
        <f t="shared" si="7"/>
        <v>0.39088240631068133</v>
      </c>
      <c r="F118" s="1">
        <f t="shared" si="12"/>
        <v>0.42000000000000026</v>
      </c>
      <c r="G118">
        <f t="shared" si="13"/>
        <v>0.21998792787860044</v>
      </c>
      <c r="H118">
        <f t="shared" si="9"/>
        <v>0.3559582709025276</v>
      </c>
    </row>
    <row r="119" spans="3:8" ht="12.75">
      <c r="C119" s="1">
        <f t="shared" si="10"/>
        <v>0.5850000000000004</v>
      </c>
      <c r="D119">
        <f t="shared" si="6"/>
        <v>0.21470156800174545</v>
      </c>
      <c r="E119">
        <f t="shared" si="7"/>
        <v>0.3898407880582186</v>
      </c>
      <c r="F119" s="1">
        <f t="shared" si="12"/>
        <v>0.41500000000000026</v>
      </c>
      <c r="G119">
        <f t="shared" si="13"/>
        <v>0.2340629963403521</v>
      </c>
      <c r="H119">
        <f t="shared" si="9"/>
        <v>0.3544701602011092</v>
      </c>
    </row>
    <row r="120" spans="3:8" ht="12.75">
      <c r="C120" s="1">
        <f t="shared" si="10"/>
        <v>0.5900000000000004</v>
      </c>
      <c r="D120">
        <f t="shared" si="6"/>
        <v>0.22754497664115042</v>
      </c>
      <c r="E120">
        <f t="shared" si="7"/>
        <v>0.3887350319172086</v>
      </c>
      <c r="F120" s="1">
        <f t="shared" si="12"/>
        <v>0.41000000000000025</v>
      </c>
      <c r="G120">
        <f t="shared" si="13"/>
        <v>0.24819904724144465</v>
      </c>
      <c r="H120">
        <f t="shared" si="9"/>
        <v>0.35289300172670096</v>
      </c>
    </row>
    <row r="121" spans="3:8" ht="12.75">
      <c r="C121" s="1">
        <f t="shared" si="10"/>
        <v>0.5950000000000004</v>
      </c>
      <c r="D121">
        <f t="shared" si="6"/>
        <v>0.24042603114230893</v>
      </c>
      <c r="E121">
        <f t="shared" si="7"/>
        <v>0.38756495524015566</v>
      </c>
      <c r="F121" s="1">
        <f t="shared" si="12"/>
        <v>0.40500000000000025</v>
      </c>
      <c r="G121">
        <f t="shared" si="13"/>
        <v>0.2624001975630177</v>
      </c>
      <c r="H121">
        <f t="shared" si="9"/>
        <v>0.35122700132538615</v>
      </c>
    </row>
    <row r="122" spans="3:8" ht="12.75">
      <c r="C122" s="1">
        <f t="shared" si="10"/>
        <v>0.6000000000000004</v>
      </c>
      <c r="D122">
        <f t="shared" si="6"/>
        <v>0.2533471031358008</v>
      </c>
      <c r="E122">
        <f t="shared" si="7"/>
        <v>0.386330363616835</v>
      </c>
      <c r="F122" s="1">
        <f t="shared" si="12"/>
        <v>0.40000000000000024</v>
      </c>
      <c r="G122">
        <f t="shared" si="13"/>
        <v>0.2766706623572077</v>
      </c>
      <c r="H122">
        <f t="shared" si="9"/>
        <v>0.34947237793956876</v>
      </c>
    </row>
    <row r="123" spans="3:8" ht="12.75">
      <c r="C123" s="1">
        <f t="shared" si="10"/>
        <v>0.6050000000000004</v>
      </c>
      <c r="D123">
        <f t="shared" si="6"/>
        <v>0.266310613204096</v>
      </c>
      <c r="E123">
        <f t="shared" si="7"/>
        <v>0.3850310506370654</v>
      </c>
      <c r="F123" s="1">
        <f t="shared" si="12"/>
        <v>0.39500000000000024</v>
      </c>
      <c r="G123">
        <f t="shared" si="13"/>
        <v>0.29101476235053636</v>
      </c>
      <c r="H123">
        <f t="shared" si="9"/>
        <v>0.34762936384547755</v>
      </c>
    </row>
    <row r="124" spans="3:8" ht="12.75">
      <c r="C124" s="1">
        <f t="shared" si="10"/>
        <v>0.6100000000000004</v>
      </c>
      <c r="D124">
        <f t="shared" si="6"/>
        <v>0.2793190344474552</v>
      </c>
      <c r="E124">
        <f t="shared" si="7"/>
        <v>0.3836667976359533</v>
      </c>
      <c r="F124" s="1">
        <f t="shared" si="12"/>
        <v>0.39000000000000024</v>
      </c>
      <c r="G124">
        <f t="shared" si="13"/>
        <v>0.3054369319535961</v>
      </c>
      <c r="H124">
        <f t="shared" si="9"/>
        <v>0.3456982049076974</v>
      </c>
    </row>
    <row r="125" spans="3:8" ht="12.75">
      <c r="C125" s="1">
        <f t="shared" si="10"/>
        <v>0.6150000000000004</v>
      </c>
      <c r="D125">
        <f t="shared" si="6"/>
        <v>0.29237489622680524</v>
      </c>
      <c r="E125">
        <f t="shared" si="7"/>
        <v>0.38223737342077013</v>
      </c>
      <c r="F125" s="1">
        <f t="shared" si="12"/>
        <v>0.38500000000000023</v>
      </c>
      <c r="G125">
        <f t="shared" si="13"/>
        <v>0.319941727715225</v>
      </c>
      <c r="H125">
        <f t="shared" si="9"/>
        <v>0.34367916085166017</v>
      </c>
    </row>
    <row r="126" spans="3:8" ht="12.75">
      <c r="C126" s="1">
        <f t="shared" si="10"/>
        <v>0.6200000000000004</v>
      </c>
      <c r="D126">
        <f t="shared" si="6"/>
        <v>0.3054807880993984</v>
      </c>
      <c r="E126">
        <f t="shared" si="7"/>
        <v>0.38074253397852553</v>
      </c>
      <c r="F126" s="1">
        <f t="shared" si="12"/>
        <v>0.3800000000000002</v>
      </c>
      <c r="G126">
        <f t="shared" si="13"/>
        <v>0.33453383726266206</v>
      </c>
      <c r="H126">
        <f t="shared" si="9"/>
        <v>0.3415725055551108</v>
      </c>
    </row>
    <row r="127" spans="3:8" ht="12.75">
      <c r="C127" s="1">
        <f t="shared" si="10"/>
        <v>0.6250000000000004</v>
      </c>
      <c r="D127">
        <f t="shared" si="6"/>
        <v>0.3186393639643762</v>
      </c>
      <c r="E127">
        <f t="shared" si="7"/>
        <v>0.37918202216321395</v>
      </c>
      <c r="F127" s="1">
        <f t="shared" si="12"/>
        <v>0.3750000000000002</v>
      </c>
      <c r="G127">
        <f t="shared" si="13"/>
        <v>0.3492180887728821</v>
      </c>
      <c r="H127">
        <f t="shared" si="9"/>
        <v>0.3393785273592002</v>
      </c>
    </row>
    <row r="128" spans="3:8" ht="12.75">
      <c r="C128" s="1">
        <f t="shared" si="10"/>
        <v>0.6300000000000004</v>
      </c>
      <c r="D128">
        <f t="shared" si="6"/>
        <v>0.33185334643681774</v>
      </c>
      <c r="E128">
        <f t="shared" si="7"/>
        <v>0.3775555673616427</v>
      </c>
      <c r="F128" s="1">
        <f t="shared" si="12"/>
        <v>0.3700000000000002</v>
      </c>
      <c r="G128">
        <f t="shared" si="13"/>
        <v>0.36399946102446223</v>
      </c>
      <c r="H128">
        <f t="shared" si="9"/>
        <v>0.337097529400325</v>
      </c>
    </row>
    <row r="129" spans="3:8" ht="12.75">
      <c r="C129" s="1">
        <f t="shared" si="10"/>
        <v>0.6350000000000005</v>
      </c>
      <c r="D129">
        <f t="shared" si="6"/>
        <v>0.3451255314704733</v>
      </c>
      <c r="E129">
        <f t="shared" si="7"/>
        <v>0.375862885136594</v>
      </c>
      <c r="F129" s="1">
        <f t="shared" si="12"/>
        <v>0.3650000000000002</v>
      </c>
      <c r="G129">
        <f t="shared" si="13"/>
        <v>0.37888309408392473</v>
      </c>
      <c r="H129">
        <f t="shared" si="9"/>
        <v>0.3347298299639395</v>
      </c>
    </row>
    <row r="130" spans="3:8" ht="12.75">
      <c r="C130" s="1">
        <f t="shared" si="10"/>
        <v>0.6400000000000005</v>
      </c>
      <c r="D130">
        <f t="shared" si="6"/>
        <v>0.3584587932511949</v>
      </c>
      <c r="E130">
        <f t="shared" si="7"/>
        <v>0.3741036768460838</v>
      </c>
      <c r="F130" s="1">
        <f t="shared" si="12"/>
        <v>0.3600000000000002</v>
      </c>
      <c r="G130">
        <f t="shared" si="13"/>
        <v>0.39387430068568186</v>
      </c>
      <c r="H130">
        <f t="shared" si="9"/>
        <v>0.33227576286132826</v>
      </c>
    </row>
    <row r="131" spans="3:8" ht="12.75">
      <c r="C131" s="1">
        <f t="shared" si="10"/>
        <v>0.6450000000000005</v>
      </c>
      <c r="D131">
        <f t="shared" si="6"/>
        <v>0.37185608938507586</v>
      </c>
      <c r="E131">
        <f t="shared" si="7"/>
        <v>0.37227762923722213</v>
      </c>
      <c r="F131" s="1">
        <f t="shared" si="12"/>
        <v>0.3550000000000002</v>
      </c>
      <c r="G131">
        <f t="shared" si="13"/>
        <v>0.40897857837049123</v>
      </c>
      <c r="H131">
        <f t="shared" si="9"/>
        <v>0.32973567783074964</v>
      </c>
    </row>
    <row r="132" spans="3:8" ht="12.75">
      <c r="C132" s="1">
        <f t="shared" si="10"/>
        <v>0.6500000000000005</v>
      </c>
      <c r="D132">
        <f aca="true" t="shared" si="14" ref="D132:D195">NORMINV(C132,0,1)</f>
        <v>0.3853204664075688</v>
      </c>
      <c r="E132">
        <f aca="true" t="shared" si="15" ref="E132:E195">0.01/(D133-D131)</f>
        <v>0.3703844140131154</v>
      </c>
      <c r="F132" s="1">
        <f t="shared" si="12"/>
        <v>0.3500000000000002</v>
      </c>
      <c r="G132">
        <f t="shared" si="13"/>
        <v>0.4242016224537949</v>
      </c>
      <c r="H132">
        <f aca="true" t="shared" si="16" ref="H132:H195">0.01/(G133-G131)</f>
        <v>0.32710994096439305</v>
      </c>
    </row>
    <row r="133" spans="3:8" ht="12.75">
      <c r="C133" s="1">
        <f aca="true" t="shared" si="17" ref="C133:C196">C132+C$1</f>
        <v>0.6550000000000005</v>
      </c>
      <c r="D133">
        <f t="shared" si="14"/>
        <v>0.39885506564233786</v>
      </c>
      <c r="E133">
        <f t="shared" si="15"/>
        <v>0.36842368737118925</v>
      </c>
      <c r="F133" s="1">
        <f t="shared" si="12"/>
        <v>0.3450000000000002</v>
      </c>
      <c r="G133">
        <f t="shared" si="13"/>
        <v>0.4395493399025858</v>
      </c>
      <c r="H133">
        <f t="shared" si="16"/>
        <v>0.32439893516262297</v>
      </c>
    </row>
    <row r="134" spans="3:8" ht="12.75">
      <c r="C134" s="1">
        <f t="shared" si="17"/>
        <v>0.6600000000000005</v>
      </c>
      <c r="D134">
        <f t="shared" si="14"/>
        <v>0.41246312944140606</v>
      </c>
      <c r="E134">
        <f t="shared" si="15"/>
        <v>0.3663950895110115</v>
      </c>
      <c r="F134" s="1">
        <f t="shared" si="12"/>
        <v>0.3400000000000002</v>
      </c>
      <c r="G134">
        <f t="shared" si="13"/>
        <v>0.4550278642076001</v>
      </c>
      <c r="H134">
        <f t="shared" si="16"/>
        <v>0.3216030606171918</v>
      </c>
    </row>
    <row r="135" spans="3:8" ht="12.75">
      <c r="C135" s="1">
        <f t="shared" si="17"/>
        <v>0.6650000000000005</v>
      </c>
      <c r="D135">
        <f t="shared" si="14"/>
        <v>0.42614800784127926</v>
      </c>
      <c r="E135">
        <f t="shared" si="15"/>
        <v>0.3642982441095916</v>
      </c>
      <c r="F135" s="1">
        <f t="shared" si="12"/>
        <v>0.3350000000000002</v>
      </c>
      <c r="G135">
        <f t="shared" si="13"/>
        <v>0.47064357134680435</v>
      </c>
      <c r="H135">
        <f t="shared" si="16"/>
        <v>0.3187227353252735</v>
      </c>
    </row>
    <row r="136" spans="3:8" ht="12.75">
      <c r="C136" s="1">
        <f t="shared" si="17"/>
        <v>0.6700000000000005</v>
      </c>
      <c r="D136">
        <f t="shared" si="14"/>
        <v>0.43991316567323513</v>
      </c>
      <c r="E136">
        <f t="shared" si="15"/>
        <v>0.36213275776203274</v>
      </c>
      <c r="F136" s="1">
        <f t="shared" si="12"/>
        <v>0.3300000000000002</v>
      </c>
      <c r="G136">
        <f t="shared" si="13"/>
        <v>0.486403096946471</v>
      </c>
      <c r="H136">
        <f t="shared" si="16"/>
        <v>0.31575839563624725</v>
      </c>
    </row>
    <row r="137" spans="3:8" ht="12.75">
      <c r="C137" s="1">
        <f t="shared" si="17"/>
        <v>0.6750000000000005</v>
      </c>
      <c r="D137">
        <f t="shared" si="14"/>
        <v>0.4537621901698806</v>
      </c>
      <c r="E137">
        <f t="shared" si="15"/>
        <v>0.35989821938503885</v>
      </c>
      <c r="F137" s="1">
        <f t="shared" si="12"/>
        <v>0.3250000000000002</v>
      </c>
      <c r="G137">
        <f t="shared" si="13"/>
        <v>0.5023133547577892</v>
      </c>
      <c r="H137">
        <f t="shared" si="16"/>
        <v>0.31271049613536656</v>
      </c>
    </row>
    <row r="138" spans="3:8" ht="12.75">
      <c r="C138" s="1">
        <f t="shared" si="17"/>
        <v>0.6800000000000005</v>
      </c>
      <c r="D138">
        <f t="shared" si="14"/>
        <v>0.4676987991145094</v>
      </c>
      <c r="E138">
        <f t="shared" si="15"/>
        <v>0.3575941995806805</v>
      </c>
      <c r="F138" s="1">
        <f t="shared" si="12"/>
        <v>0.3200000000000002</v>
      </c>
      <c r="G138">
        <f t="shared" si="13"/>
        <v>0.5183815566514858</v>
      </c>
      <c r="H138">
        <f t="shared" si="16"/>
        <v>0.30957951273859474</v>
      </c>
    </row>
    <row r="139" spans="3:8" ht="12.75">
      <c r="C139" s="1">
        <f t="shared" si="17"/>
        <v>0.6850000000000005</v>
      </c>
      <c r="D139">
        <f t="shared" si="14"/>
        <v>0.48172684958473166</v>
      </c>
      <c r="E139">
        <f t="shared" si="15"/>
        <v>0.3552202499575893</v>
      </c>
      <c r="F139" s="1">
        <f t="shared" si="12"/>
        <v>0.31500000000000017</v>
      </c>
      <c r="G139">
        <f t="shared" si="13"/>
        <v>0.5346152338826002</v>
      </c>
      <c r="H139">
        <f t="shared" si="16"/>
        <v>0.30636594065283623</v>
      </c>
    </row>
    <row r="140" spans="3:8" ht="12.75">
      <c r="C140" s="1">
        <f t="shared" si="17"/>
        <v>0.6900000000000005</v>
      </c>
      <c r="D140">
        <f t="shared" si="14"/>
        <v>0.4958503473474548</v>
      </c>
      <c r="E140">
        <f t="shared" si="15"/>
        <v>0.3527759024063052</v>
      </c>
      <c r="F140" s="1">
        <f t="shared" si="12"/>
        <v>0.31000000000000016</v>
      </c>
      <c r="G140">
        <f t="shared" si="13"/>
        <v>0.5510222607019784</v>
      </c>
      <c r="H140">
        <f t="shared" si="16"/>
        <v>0.30307029475438724</v>
      </c>
    </row>
    <row r="141" spans="3:8" ht="12.75">
      <c r="C141" s="1">
        <f t="shared" si="17"/>
        <v>0.6950000000000005</v>
      </c>
      <c r="D141">
        <f t="shared" si="14"/>
        <v>0.5100734569685961</v>
      </c>
      <c r="E141">
        <f t="shared" si="15"/>
        <v>0.35026066832540165</v>
      </c>
      <c r="F141" s="1">
        <f t="shared" si="12"/>
        <v>0.30500000000000016</v>
      </c>
      <c r="G141">
        <f t="shared" si="13"/>
        <v>0.5676108793585257</v>
      </c>
      <c r="H141">
        <f t="shared" si="16"/>
        <v>0.29969311309365504</v>
      </c>
    </row>
    <row r="142" spans="3:8" ht="12.75">
      <c r="C142" s="1">
        <f t="shared" si="17"/>
        <v>0.7000000000000005</v>
      </c>
      <c r="D142">
        <f t="shared" si="14"/>
        <v>0.524400512708042</v>
      </c>
      <c r="E142">
        <f t="shared" si="15"/>
        <v>0.34767403779457673</v>
      </c>
      <c r="F142" s="1">
        <f t="shared" si="12"/>
        <v>0.30000000000000016</v>
      </c>
      <c r="G142">
        <f t="shared" si="13"/>
        <v>0.5843897274975032</v>
      </c>
      <c r="H142">
        <f t="shared" si="16"/>
        <v>0.29623495571263025</v>
      </c>
    </row>
    <row r="143" spans="3:8" ht="12.75">
      <c r="C143" s="1">
        <f t="shared" si="17"/>
        <v>0.7050000000000005</v>
      </c>
      <c r="D143">
        <f t="shared" si="14"/>
        <v>0.5388360302784516</v>
      </c>
      <c r="E143">
        <f t="shared" si="15"/>
        <v>0.3450154786904893</v>
      </c>
      <c r="F143" s="1">
        <f t="shared" si="12"/>
        <v>0.29500000000000015</v>
      </c>
      <c r="G143">
        <f t="shared" si="13"/>
        <v>0.6013678678811791</v>
      </c>
      <c r="H143">
        <f t="shared" si="16"/>
        <v>0.2926964059492519</v>
      </c>
    </row>
    <row r="144" spans="3:8" ht="12.75">
      <c r="C144" s="1">
        <f t="shared" si="17"/>
        <v>0.7100000000000005</v>
      </c>
      <c r="D144">
        <f t="shared" si="14"/>
        <v>0.5533847195556743</v>
      </c>
      <c r="E144">
        <f t="shared" si="15"/>
        <v>0.342284435740706</v>
      </c>
      <c r="F144" s="1">
        <f t="shared" si="12"/>
        <v>0.29000000000000015</v>
      </c>
      <c r="G144">
        <f t="shared" si="13"/>
        <v>0.6185548207365839</v>
      </c>
      <c r="H144">
        <f t="shared" si="16"/>
        <v>0.2890780713411109</v>
      </c>
    </row>
    <row r="145" spans="3:8" ht="12.75">
      <c r="C145" s="1">
        <f t="shared" si="17"/>
        <v>0.7150000000000005</v>
      </c>
      <c r="D145">
        <f t="shared" si="14"/>
        <v>0.5680514983389842</v>
      </c>
      <c r="E145">
        <f t="shared" si="15"/>
        <v>0.3394803295107175</v>
      </c>
      <c r="F145" s="1">
        <f t="shared" si="12"/>
        <v>0.28500000000000014</v>
      </c>
      <c r="G145">
        <f t="shared" si="13"/>
        <v>0.6359605990198895</v>
      </c>
      <c r="H145">
        <f t="shared" si="16"/>
        <v>0.28538058458993215</v>
      </c>
    </row>
    <row r="146" spans="3:8" ht="12.75">
      <c r="C146" s="1">
        <f t="shared" si="17"/>
        <v>0.7200000000000005</v>
      </c>
      <c r="D146">
        <f t="shared" si="14"/>
        <v>0.5828415072712179</v>
      </c>
      <c r="E146">
        <f t="shared" si="15"/>
        <v>0.33660255531841143</v>
      </c>
      <c r="F146" s="1">
        <f t="shared" si="12"/>
        <v>0.28000000000000014</v>
      </c>
      <c r="G146">
        <f t="shared" si="13"/>
        <v>0.6535957469242191</v>
      </c>
      <c r="H146">
        <f t="shared" si="16"/>
        <v>0.2816046045916668</v>
      </c>
    </row>
    <row r="147" spans="3:8" ht="12.75">
      <c r="C147" s="1">
        <f t="shared" si="17"/>
        <v>0.7250000000000005</v>
      </c>
      <c r="D147">
        <f t="shared" si="14"/>
        <v>0.5977601260424799</v>
      </c>
      <c r="E147">
        <f t="shared" si="15"/>
        <v>0.3336504820696835</v>
      </c>
      <c r="F147" s="1">
        <f t="shared" si="12"/>
        <v>0.27500000000000013</v>
      </c>
      <c r="G147">
        <f t="shared" si="13"/>
        <v>0.6714713820005167</v>
      </c>
      <c r="H147">
        <f t="shared" si="16"/>
        <v>0.27775081753760655</v>
      </c>
    </row>
    <row r="148" spans="3:8" ht="12.75">
      <c r="C148" s="1">
        <f t="shared" si="17"/>
        <v>0.7300000000000005</v>
      </c>
      <c r="D148">
        <f t="shared" si="14"/>
        <v>0.6128129910166287</v>
      </c>
      <c r="E148">
        <f t="shared" si="15"/>
        <v>0.33062345100840185</v>
      </c>
      <c r="F148" s="1">
        <f t="shared" si="12"/>
        <v>0.27000000000000013</v>
      </c>
      <c r="G148">
        <f t="shared" si="13"/>
        <v>0.6895992413104994</v>
      </c>
      <c r="H148">
        <f t="shared" si="16"/>
        <v>0.2738199380923691</v>
      </c>
    </row>
    <row r="149" spans="3:8" ht="12.75">
      <c r="C149" s="1">
        <f t="shared" si="17"/>
        <v>0.7350000000000005</v>
      </c>
      <c r="D149">
        <f t="shared" si="14"/>
        <v>0.628006014437571</v>
      </c>
      <c r="E149">
        <f t="shared" si="15"/>
        <v>0.3275207743730065</v>
      </c>
      <c r="F149" s="1">
        <f t="shared" si="12"/>
        <v>0.2650000000000001</v>
      </c>
      <c r="G149">
        <f t="shared" si="13"/>
        <v>0.7079917320877578</v>
      </c>
      <c r="H149">
        <f t="shared" si="16"/>
        <v>0.2698127106551448</v>
      </c>
    </row>
    <row r="150" spans="3:8" ht="12.75">
      <c r="C150" s="1">
        <f t="shared" si="17"/>
        <v>0.7400000000000005</v>
      </c>
      <c r="D150">
        <f t="shared" si="14"/>
        <v>0.6433454053929186</v>
      </c>
      <c r="E150">
        <f t="shared" si="15"/>
        <v>0.32434173395121896</v>
      </c>
      <c r="F150" s="1">
        <f t="shared" si="12"/>
        <v>0.2600000000000001</v>
      </c>
      <c r="G150">
        <f t="shared" si="13"/>
        <v>0.7266619874491766</v>
      </c>
      <c r="H150">
        <f t="shared" si="16"/>
        <v>0.2657299107114625</v>
      </c>
    </row>
    <row r="151" spans="3:8" ht="12.75">
      <c r="C151" s="1">
        <f t="shared" si="17"/>
        <v>0.7450000000000006</v>
      </c>
      <c r="D151">
        <f t="shared" si="14"/>
        <v>0.6588376927361892</v>
      </c>
      <c r="E151">
        <f t="shared" si="15"/>
        <v>0.32108557952337613</v>
      </c>
      <c r="F151" s="1">
        <f t="shared" si="12"/>
        <v>0.2550000000000001</v>
      </c>
      <c r="G151">
        <f t="shared" si="13"/>
        <v>0.7456239277755752</v>
      </c>
      <c r="H151">
        <f t="shared" si="16"/>
        <v>0.2615723462834403</v>
      </c>
    </row>
    <row r="152" spans="3:8" ht="12.75">
      <c r="C152" s="1">
        <f t="shared" si="17"/>
        <v>0.7500000000000006</v>
      </c>
      <c r="D152">
        <f t="shared" si="14"/>
        <v>0.6744897501960834</v>
      </c>
      <c r="E152">
        <f t="shared" si="15"/>
        <v>0.31775152718381133</v>
      </c>
      <c r="F152" s="1">
        <f t="shared" si="12"/>
        <v>0.2500000000000001</v>
      </c>
      <c r="G152">
        <f t="shared" si="13"/>
        <v>0.7648923284698745</v>
      </c>
      <c r="H152">
        <f t="shared" si="16"/>
        <v>0.25734085948730134</v>
      </c>
    </row>
    <row r="153" spans="3:8" ht="12.75">
      <c r="C153" s="1">
        <f t="shared" si="17"/>
        <v>0.7550000000000006</v>
      </c>
      <c r="D153">
        <f t="shared" si="14"/>
        <v>0.6903088239330355</v>
      </c>
      <c r="E153">
        <f t="shared" si="15"/>
        <v>0.3143387575283845</v>
      </c>
      <c r="F153" s="1">
        <f t="shared" si="12"/>
        <v>0.2450000000000001</v>
      </c>
      <c r="G153">
        <f t="shared" si="13"/>
        <v>0.7844828949054858</v>
      </c>
      <c r="H153">
        <f t="shared" si="16"/>
        <v>0.2530363282080988</v>
      </c>
    </row>
    <row r="154" spans="3:8" ht="12.75">
      <c r="C154" s="1">
        <f t="shared" si="17"/>
        <v>0.7600000000000006</v>
      </c>
      <c r="D154">
        <f t="shared" si="14"/>
        <v>0.706302562840089</v>
      </c>
      <c r="E154">
        <f t="shared" si="15"/>
        <v>0.31084641369483773</v>
      </c>
      <c r="F154" s="1">
        <f t="shared" si="12"/>
        <v>0.2400000000000001</v>
      </c>
      <c r="G154">
        <f t="shared" si="13"/>
        <v>0.8044123454999033</v>
      </c>
      <c r="H154">
        <f t="shared" si="16"/>
        <v>0.24865966790254346</v>
      </c>
    </row>
    <row r="155" spans="3:8" ht="12.75">
      <c r="C155" s="1">
        <f t="shared" si="17"/>
        <v>0.7650000000000006</v>
      </c>
      <c r="D155">
        <f t="shared" si="14"/>
        <v>0.7224790519280644</v>
      </c>
      <c r="E155">
        <f t="shared" si="15"/>
        <v>0.3072735992410987</v>
      </c>
      <c r="F155" s="1">
        <f t="shared" si="12"/>
        <v>0.2350000000000001</v>
      </c>
      <c r="G155">
        <f t="shared" si="13"/>
        <v>0.8246985039921966</v>
      </c>
      <c r="H155">
        <f t="shared" si="16"/>
        <v>0.24421183354224996</v>
      </c>
    </row>
    <row r="156" spans="3:8" ht="12.75">
      <c r="C156" s="1">
        <f t="shared" si="17"/>
        <v>0.7700000000000006</v>
      </c>
      <c r="D156">
        <f t="shared" si="14"/>
        <v>0.7388468491852156</v>
      </c>
      <c r="E156">
        <f t="shared" si="15"/>
        <v>0.3036193758445709</v>
      </c>
      <c r="F156" s="1">
        <f t="shared" si="12"/>
        <v>0.2300000000000001</v>
      </c>
      <c r="G156">
        <f t="shared" si="13"/>
        <v>0.8453604021724721</v>
      </c>
      <c r="H156">
        <f t="shared" si="16"/>
        <v>0.23969382171124065</v>
      </c>
    </row>
    <row r="157" spans="3:8" ht="12.75">
      <c r="C157" s="1">
        <f t="shared" si="17"/>
        <v>0.7750000000000006</v>
      </c>
      <c r="D157">
        <f t="shared" si="14"/>
        <v>0.7554150263604709</v>
      </c>
      <c r="E157">
        <f t="shared" si="15"/>
        <v>0.2998827608034342</v>
      </c>
      <c r="F157" s="1">
        <f t="shared" si="12"/>
        <v>0.2250000000000001</v>
      </c>
      <c r="G157">
        <f t="shared" si="13"/>
        <v>0.8664183945117236</v>
      </c>
      <c r="H157">
        <f t="shared" si="16"/>
        <v>0.2351066728730559</v>
      </c>
    </row>
    <row r="158" spans="3:8" ht="12.75">
      <c r="C158" s="1">
        <f t="shared" si="17"/>
        <v>0.7800000000000006</v>
      </c>
      <c r="D158">
        <f t="shared" si="14"/>
        <v>0.7721932141886869</v>
      </c>
      <c r="E158">
        <f t="shared" si="15"/>
        <v>0.2960627243184788</v>
      </c>
      <c r="F158" s="1">
        <f t="shared" si="12"/>
        <v>0.22000000000000008</v>
      </c>
      <c r="G158">
        <f t="shared" si="13"/>
        <v>0.8878942863782999</v>
      </c>
      <c r="H158">
        <f t="shared" si="16"/>
        <v>0.23045147382494743</v>
      </c>
    </row>
    <row r="159" spans="3:8" ht="12.75">
      <c r="C159" s="1">
        <f t="shared" si="17"/>
        <v>0.7850000000000006</v>
      </c>
      <c r="D159">
        <f t="shared" si="14"/>
        <v>0.7891916526582241</v>
      </c>
      <c r="E159">
        <f t="shared" si="15"/>
        <v>0.29215818653081344</v>
      </c>
      <c r="F159" s="1">
        <f t="shared" si="12"/>
        <v>0.21500000000000008</v>
      </c>
      <c r="G159">
        <f t="shared" si="13"/>
        <v>0.9098114778104491</v>
      </c>
      <c r="H159">
        <f t="shared" si="16"/>
        <v>0.22572936035884053</v>
      </c>
    </row>
    <row r="160" spans="3:8" ht="12.75">
      <c r="C160" s="1">
        <f t="shared" si="17"/>
        <v>0.7900000000000006</v>
      </c>
      <c r="D160">
        <f t="shared" si="14"/>
        <v>0.8064212470182421</v>
      </c>
      <c r="E160">
        <f t="shared" si="15"/>
        <v>0.2881680142877512</v>
      </c>
      <c r="F160" s="1">
        <f t="shared" si="12"/>
        <v>0.21000000000000008</v>
      </c>
      <c r="G160">
        <f t="shared" si="13"/>
        <v>0.9321951251531189</v>
      </c>
      <c r="H160">
        <f t="shared" si="16"/>
        <v>0.2209415201512882</v>
      </c>
    </row>
    <row r="161" spans="3:8" ht="12.75">
      <c r="C161" s="1">
        <f t="shared" si="17"/>
        <v>0.7950000000000006</v>
      </c>
      <c r="D161">
        <f t="shared" si="14"/>
        <v>0.8238936303385591</v>
      </c>
      <c r="E161">
        <f t="shared" si="15"/>
        <v>0.28409101760500677</v>
      </c>
      <c r="F161" s="1">
        <f t="shared" si="12"/>
        <v>0.20500000000000007</v>
      </c>
      <c r="G161">
        <f t="shared" si="13"/>
        <v>0.9550723232737761</v>
      </c>
      <c r="H161">
        <f t="shared" si="16"/>
        <v>0.2160891959077326</v>
      </c>
    </row>
    <row r="162" spans="3:8" ht="12.75">
      <c r="C162" s="1">
        <f t="shared" si="17"/>
        <v>0.8000000000000006</v>
      </c>
      <c r="D162">
        <f t="shared" si="14"/>
        <v>0.8416212335729165</v>
      </c>
      <c r="E162">
        <f t="shared" si="15"/>
        <v>0.2799259457886919</v>
      </c>
      <c r="F162" s="1">
        <f t="shared" si="12"/>
        <v>0.20000000000000007</v>
      </c>
      <c r="G162">
        <f t="shared" si="13"/>
        <v>0.978472311562151</v>
      </c>
      <c r="H162">
        <f t="shared" si="16"/>
        <v>0.21117368878984916</v>
      </c>
    </row>
    <row r="163" spans="3:8" ht="12.75">
      <c r="C163" s="1">
        <f t="shared" si="17"/>
        <v>0.8050000000000006</v>
      </c>
      <c r="D163">
        <f t="shared" si="14"/>
        <v>0.8596173642419134</v>
      </c>
      <c r="E163">
        <f t="shared" si="15"/>
        <v>0.27567148317524415</v>
      </c>
      <c r="F163" s="1">
        <f t="shared" si="12"/>
        <v>0.19500000000000006</v>
      </c>
      <c r="G163">
        <f t="shared" si="13"/>
        <v>1.0024267075122006</v>
      </c>
      <c r="H163">
        <f t="shared" si="16"/>
        <v>0.20619636215897552</v>
      </c>
    </row>
    <row r="164" spans="3:8" ht="12.75">
      <c r="C164" s="1">
        <f t="shared" si="17"/>
        <v>0.8100000000000006</v>
      </c>
      <c r="D164">
        <f t="shared" si="14"/>
        <v>0.8778962950512306</v>
      </c>
      <c r="E164">
        <f t="shared" si="15"/>
        <v>0.27132624444098763</v>
      </c>
      <c r="F164" s="1">
        <f t="shared" si="12"/>
        <v>0.19000000000000006</v>
      </c>
      <c r="G164">
        <f t="shared" si="13"/>
        <v>1.0269697724062472</v>
      </c>
      <c r="H164">
        <f t="shared" si="16"/>
        <v>0.20115863403201678</v>
      </c>
    </row>
    <row r="165" spans="3:8" ht="12.75">
      <c r="C165" s="1">
        <f t="shared" si="17"/>
        <v>0.8150000000000006</v>
      </c>
      <c r="D165">
        <f t="shared" si="14"/>
        <v>0.896473364001918</v>
      </c>
      <c r="E165">
        <f t="shared" si="15"/>
        <v>0.2668887694253582</v>
      </c>
      <c r="F165" s="1">
        <f t="shared" si="12"/>
        <v>0.18500000000000005</v>
      </c>
      <c r="G165">
        <f t="shared" si="13"/>
        <v>1.0521387173800365</v>
      </c>
      <c r="H165">
        <f t="shared" si="16"/>
        <v>0.19606202363083247</v>
      </c>
    </row>
    <row r="166" spans="3:8" ht="12.75">
      <c r="C166" s="1">
        <f t="shared" si="17"/>
        <v>0.8200000000000006</v>
      </c>
      <c r="D166">
        <f t="shared" si="14"/>
        <v>0.9153650878428161</v>
      </c>
      <c r="E166">
        <f t="shared" si="15"/>
        <v>0.26235751740275465</v>
      </c>
      <c r="F166" s="1">
        <f t="shared" si="12"/>
        <v>0.18000000000000005</v>
      </c>
      <c r="G166">
        <f t="shared" si="13"/>
        <v>1.0779740404170126</v>
      </c>
      <c r="H166">
        <f t="shared" si="16"/>
        <v>0.1909081087965173</v>
      </c>
    </row>
    <row r="167" spans="3:8" ht="12.75">
      <c r="C167" s="1">
        <f t="shared" si="17"/>
        <v>0.8250000000000006</v>
      </c>
      <c r="D167">
        <f t="shared" si="14"/>
        <v>0.9345892910734821</v>
      </c>
      <c r="E167">
        <f t="shared" si="15"/>
        <v>0.2577308607272528</v>
      </c>
      <c r="F167" s="1">
        <f t="shared" si="12"/>
        <v>0.17500000000000004</v>
      </c>
      <c r="G167">
        <f t="shared" si="13"/>
        <v>1.1045199392309044</v>
      </c>
      <c r="H167">
        <f t="shared" si="16"/>
        <v>0.18569852930393577</v>
      </c>
    </row>
    <row r="168" spans="3:8" ht="12.75">
      <c r="C168" s="1">
        <f t="shared" si="17"/>
        <v>0.8300000000000006</v>
      </c>
      <c r="D168">
        <f t="shared" si="14"/>
        <v>0.9541652531461968</v>
      </c>
      <c r="E168">
        <f t="shared" si="15"/>
        <v>0.2530070777612996</v>
      </c>
      <c r="F168" s="1">
        <f aca="true" t="shared" si="18" ref="F168:F201">F167-F$1</f>
        <v>0.17000000000000004</v>
      </c>
      <c r="G168">
        <f aca="true" t="shared" si="19" ref="G168:G201">TINV(F168*2,G$1)</f>
        <v>1.1318247630774643</v>
      </c>
      <c r="H168">
        <f t="shared" si="16"/>
        <v>0.18043503683144255</v>
      </c>
    </row>
    <row r="169" spans="3:8" ht="12.75">
      <c r="C169" s="1">
        <f t="shared" si="17"/>
        <v>0.8350000000000006</v>
      </c>
      <c r="D169">
        <f t="shared" si="14"/>
        <v>0.9741138770593119</v>
      </c>
      <c r="E169">
        <f t="shared" si="15"/>
        <v>0.24818434498382663</v>
      </c>
      <c r="F169" s="1">
        <f t="shared" si="18"/>
        <v>0.16500000000000004</v>
      </c>
      <c r="G169">
        <f t="shared" si="19"/>
        <v>1.1599415478918749</v>
      </c>
      <c r="H169">
        <f t="shared" si="16"/>
        <v>0.17511946920131943</v>
      </c>
    </row>
    <row r="170" spans="3:8" ht="12.75">
      <c r="C170" s="1">
        <f t="shared" si="17"/>
        <v>0.8400000000000006</v>
      </c>
      <c r="D170">
        <f t="shared" si="14"/>
        <v>0.9944578832097557</v>
      </c>
      <c r="E170">
        <f t="shared" si="15"/>
        <v>0.24326072815412464</v>
      </c>
      <c r="F170" s="1">
        <f t="shared" si="18"/>
        <v>0.16000000000000003</v>
      </c>
      <c r="G170">
        <f t="shared" si="19"/>
        <v>1.1889286364823333</v>
      </c>
      <c r="H170">
        <f t="shared" si="16"/>
        <v>0.16975376530831304</v>
      </c>
    </row>
    <row r="171" spans="3:8" ht="12.75">
      <c r="C171" s="1">
        <f t="shared" si="17"/>
        <v>0.8450000000000006</v>
      </c>
      <c r="D171">
        <f t="shared" si="14"/>
        <v>1.01522203321703</v>
      </c>
      <c r="E171">
        <f t="shared" si="15"/>
        <v>0.2382341723845504</v>
      </c>
      <c r="F171" s="1">
        <f t="shared" si="18"/>
        <v>0.15500000000000003</v>
      </c>
      <c r="G171">
        <f t="shared" si="19"/>
        <v>1.2188504032085015</v>
      </c>
      <c r="H171">
        <f t="shared" si="16"/>
        <v>0.16433997331708983</v>
      </c>
    </row>
    <row r="172" spans="3:8" ht="12.75">
      <c r="C172" s="1">
        <f t="shared" si="17"/>
        <v>0.8500000000000006</v>
      </c>
      <c r="D172">
        <f t="shared" si="14"/>
        <v>1.0364333894937925</v>
      </c>
      <c r="E172">
        <f t="shared" si="15"/>
        <v>0.2331024909464535</v>
      </c>
      <c r="F172" s="1">
        <f t="shared" si="18"/>
        <v>0.15000000000000002</v>
      </c>
      <c r="G172">
        <f t="shared" si="19"/>
        <v>1.24977810480192</v>
      </c>
      <c r="H172">
        <f t="shared" si="16"/>
        <v>0.15888025981956633</v>
      </c>
    </row>
    <row r="173" spans="3:8" ht="12.75">
      <c r="C173" s="1">
        <f t="shared" si="17"/>
        <v>0.8550000000000006</v>
      </c>
      <c r="D173">
        <f t="shared" si="14"/>
        <v>1.0581216176847787</v>
      </c>
      <c r="E173">
        <f t="shared" si="15"/>
        <v>0.2278633525981443</v>
      </c>
      <c r="F173" s="1">
        <f t="shared" si="18"/>
        <v>0.14500000000000002</v>
      </c>
      <c r="G173">
        <f t="shared" si="19"/>
        <v>1.281790884369324</v>
      </c>
      <c r="H173">
        <f t="shared" si="16"/>
        <v>0.15337692009923176</v>
      </c>
    </row>
    <row r="174" spans="3:8" ht="12.75">
      <c r="C174" s="1">
        <f t="shared" si="17"/>
        <v>0.8600000000000007</v>
      </c>
      <c r="D174">
        <f t="shared" si="14"/>
        <v>1.0803193408149592</v>
      </c>
      <c r="E174">
        <f t="shared" si="15"/>
        <v>0.22251426717984824</v>
      </c>
      <c r="F174" s="1">
        <f t="shared" si="18"/>
        <v>0.14</v>
      </c>
      <c r="G174">
        <f t="shared" si="19"/>
        <v>1.314976962580067</v>
      </c>
      <c r="H174">
        <f t="shared" si="16"/>
        <v>0.1478323901937302</v>
      </c>
    </row>
    <row r="175" spans="3:8" ht="12.75">
      <c r="C175" s="1">
        <f t="shared" si="17"/>
        <v>0.8650000000000007</v>
      </c>
      <c r="D175">
        <f t="shared" si="14"/>
        <v>1.1030625561995997</v>
      </c>
      <c r="E175">
        <f t="shared" si="15"/>
        <v>0.21705256916475443</v>
      </c>
      <c r="F175" s="1">
        <f t="shared" si="18"/>
        <v>0.135</v>
      </c>
      <c r="G175">
        <f t="shared" si="19"/>
        <v>1.349435058875975</v>
      </c>
      <c r="H175">
        <f t="shared" si="16"/>
        <v>0.14224925452253637</v>
      </c>
    </row>
    <row r="176" spans="3:8" ht="12.75">
      <c r="C176" s="1">
        <f t="shared" si="17"/>
        <v>0.8700000000000007</v>
      </c>
      <c r="D176">
        <f t="shared" si="14"/>
        <v>1.126391129038804</v>
      </c>
      <c r="E176">
        <f t="shared" si="15"/>
        <v>0.2114753987853647</v>
      </c>
      <c r="F176" s="1">
        <f t="shared" si="18"/>
        <v>0.13</v>
      </c>
      <c r="G176">
        <f t="shared" si="19"/>
        <v>1.385276100762304</v>
      </c>
      <c r="H176">
        <f t="shared" si="16"/>
        <v>0.13663029604874022</v>
      </c>
    </row>
    <row r="177" spans="3:8" ht="12.75">
      <c r="C177" s="1">
        <f t="shared" si="17"/>
        <v>0.8750000000000007</v>
      </c>
      <c r="D177">
        <f t="shared" si="14"/>
        <v>1.150349380376011</v>
      </c>
      <c r="E177">
        <f t="shared" si="15"/>
        <v>0.2057796802645625</v>
      </c>
      <c r="F177" s="1">
        <f t="shared" si="18"/>
        <v>0.125</v>
      </c>
      <c r="G177">
        <f t="shared" si="19"/>
        <v>1.4226252684355933</v>
      </c>
      <c r="H177">
        <f t="shared" si="16"/>
        <v>0.13097840458157045</v>
      </c>
    </row>
    <row r="178" spans="3:8" ht="12.75">
      <c r="C178" s="1">
        <f t="shared" si="17"/>
        <v>0.8800000000000007</v>
      </c>
      <c r="D178">
        <f t="shared" si="14"/>
        <v>1.1749867920660932</v>
      </c>
      <c r="E178">
        <f t="shared" si="15"/>
        <v>0.19996209656530775</v>
      </c>
      <c r="F178" s="1">
        <f t="shared" si="18"/>
        <v>0.12</v>
      </c>
      <c r="G178">
        <f t="shared" si="19"/>
        <v>1.4616245647090627</v>
      </c>
      <c r="H178">
        <f t="shared" si="16"/>
        <v>0.12529673835027264</v>
      </c>
    </row>
    <row r="179" spans="3:8" ht="12.75">
      <c r="C179" s="1">
        <f t="shared" si="17"/>
        <v>0.8850000000000007</v>
      </c>
      <c r="D179">
        <f t="shared" si="14"/>
        <v>1.2003588580308624</v>
      </c>
      <c r="E179">
        <f t="shared" si="15"/>
        <v>0.19401905992254628</v>
      </c>
      <c r="F179" s="1">
        <f t="shared" si="18"/>
        <v>0.11499999999999999</v>
      </c>
      <c r="G179">
        <f t="shared" si="19"/>
        <v>1.5024358056583944</v>
      </c>
      <c r="H179">
        <f t="shared" si="16"/>
        <v>0.11958871424808915</v>
      </c>
    </row>
    <row r="180" spans="3:8" ht="12.75">
      <c r="C180" s="1">
        <f t="shared" si="17"/>
        <v>0.8900000000000007</v>
      </c>
      <c r="D180">
        <f t="shared" si="14"/>
        <v>1.2265281200366136</v>
      </c>
      <c r="E180">
        <f t="shared" si="15"/>
        <v>0.1879466772226342</v>
      </c>
      <c r="F180" s="1">
        <f t="shared" si="18"/>
        <v>0.10999999999999999</v>
      </c>
      <c r="G180">
        <f t="shared" si="19"/>
        <v>1.5452444954263944</v>
      </c>
      <c r="H180">
        <f t="shared" si="16"/>
        <v>0.11385792484102239</v>
      </c>
    </row>
    <row r="181" spans="3:8" ht="12.75">
      <c r="C181" s="1">
        <f t="shared" si="17"/>
        <v>0.8950000000000007</v>
      </c>
      <c r="D181">
        <f t="shared" si="14"/>
        <v>1.2535654384704538</v>
      </c>
      <c r="E181">
        <f t="shared" si="15"/>
        <v>0.1817407090318921</v>
      </c>
      <c r="F181" s="1">
        <f t="shared" si="18"/>
        <v>0.10499999999999998</v>
      </c>
      <c r="G181">
        <f t="shared" si="19"/>
        <v>1.5902645625408232</v>
      </c>
      <c r="H181">
        <f t="shared" si="16"/>
        <v>0.10810827542346729</v>
      </c>
    </row>
    <row r="182" spans="3:8" ht="12.75">
      <c r="C182" s="1">
        <f t="shared" si="17"/>
        <v>0.9000000000000007</v>
      </c>
      <c r="D182">
        <f t="shared" si="14"/>
        <v>1.2815515655446048</v>
      </c>
      <c r="E182">
        <f t="shared" si="15"/>
        <v>0.17539652071932882</v>
      </c>
      <c r="F182" s="1">
        <f t="shared" si="18"/>
        <v>0.09999999999999998</v>
      </c>
      <c r="G182">
        <f t="shared" si="19"/>
        <v>1.6377443522674118</v>
      </c>
      <c r="H182">
        <f t="shared" si="16"/>
        <v>0.10234398716162038</v>
      </c>
    </row>
    <row r="183" spans="3:8" ht="12.75">
      <c r="C183" s="1">
        <f t="shared" si="17"/>
        <v>0.9050000000000007</v>
      </c>
      <c r="D183">
        <f t="shared" si="14"/>
        <v>1.3105791121681327</v>
      </c>
      <c r="E183">
        <f t="shared" si="15"/>
        <v>0.1689090236302431</v>
      </c>
      <c r="F183" s="1">
        <f t="shared" si="18"/>
        <v>0.09499999999999997</v>
      </c>
      <c r="G183">
        <f t="shared" si="19"/>
        <v>1.6879742597818357</v>
      </c>
      <c r="H183">
        <f t="shared" si="16"/>
        <v>0.09656963804325412</v>
      </c>
    </row>
    <row r="184" spans="3:8" ht="12.75">
      <c r="C184" s="1">
        <f t="shared" si="17"/>
        <v>0.9100000000000007</v>
      </c>
      <c r="D184">
        <f t="shared" si="14"/>
        <v>1.3407550336902196</v>
      </c>
      <c r="E184">
        <f t="shared" si="15"/>
        <v>0.1622726035876397</v>
      </c>
      <c r="F184" s="1">
        <f t="shared" si="18"/>
        <v>0.08999999999999997</v>
      </c>
      <c r="G184">
        <f t="shared" si="19"/>
        <v>1.7412965680841568</v>
      </c>
      <c r="H184">
        <f t="shared" si="16"/>
        <v>0.09079021142442832</v>
      </c>
    </row>
    <row r="185" spans="3:8" ht="12.75">
      <c r="C185" s="1">
        <f t="shared" si="17"/>
        <v>0.9150000000000007</v>
      </c>
      <c r="D185">
        <f t="shared" si="14"/>
        <v>1.37220380899873</v>
      </c>
      <c r="E185">
        <f t="shared" si="15"/>
        <v>0.15548103303484243</v>
      </c>
      <c r="F185" s="1">
        <f t="shared" si="18"/>
        <v>0.08499999999999996</v>
      </c>
      <c r="G185">
        <f t="shared" si="19"/>
        <v>1.798118292305912</v>
      </c>
      <c r="H185">
        <f t="shared" si="16"/>
        <v>0.08501115860775317</v>
      </c>
    </row>
    <row r="186" spans="3:8" ht="12.75">
      <c r="C186" s="1">
        <f t="shared" si="17"/>
        <v>0.9200000000000007</v>
      </c>
      <c r="D186">
        <f t="shared" si="14"/>
        <v>1.4050715603096373</v>
      </c>
      <c r="E186">
        <f t="shared" si="15"/>
        <v>0.14852736173954134</v>
      </c>
      <c r="F186" s="1">
        <f t="shared" si="18"/>
        <v>0.07999999999999996</v>
      </c>
      <c r="G186">
        <f t="shared" si="19"/>
        <v>1.8589281844951344</v>
      </c>
      <c r="H186">
        <f t="shared" si="16"/>
        <v>0.07923844848453235</v>
      </c>
    </row>
    <row r="187" spans="3:8" ht="12.75">
      <c r="C187" s="1">
        <f t="shared" si="17"/>
        <v>0.9250000000000007</v>
      </c>
      <c r="D187">
        <f t="shared" si="14"/>
        <v>1.4395314709384612</v>
      </c>
      <c r="E187">
        <f t="shared" si="15"/>
        <v>0.14140377892050324</v>
      </c>
      <c r="F187" s="1">
        <f t="shared" si="18"/>
        <v>0.07499999999999996</v>
      </c>
      <c r="G187">
        <f t="shared" si="19"/>
        <v>1.9243196527723785</v>
      </c>
      <c r="H187">
        <f t="shared" si="16"/>
        <v>0.07347868415909418</v>
      </c>
    </row>
    <row r="188" spans="3:8" ht="12.75">
      <c r="C188" s="1">
        <f t="shared" si="17"/>
        <v>0.9300000000000007</v>
      </c>
      <c r="D188">
        <f t="shared" si="14"/>
        <v>1.4757910281791768</v>
      </c>
      <c r="E188">
        <f t="shared" si="15"/>
        <v>0.134101436536174</v>
      </c>
      <c r="F188" s="1">
        <f t="shared" si="18"/>
        <v>0.06999999999999995</v>
      </c>
      <c r="G188">
        <f t="shared" si="19"/>
        <v>1.9950220750491385</v>
      </c>
      <c r="H188">
        <f t="shared" si="16"/>
        <v>0.06773919604149736</v>
      </c>
    </row>
    <row r="189" spans="3:8" ht="12.75">
      <c r="C189" s="1">
        <f t="shared" si="17"/>
        <v>0.9350000000000007</v>
      </c>
      <c r="D189">
        <f t="shared" si="14"/>
        <v>1.5141018876192884</v>
      </c>
      <c r="E189">
        <f t="shared" si="15"/>
        <v>0.1266102186033944</v>
      </c>
      <c r="F189" s="1">
        <f t="shared" si="18"/>
        <v>0.06499999999999995</v>
      </c>
      <c r="G189">
        <f t="shared" si="19"/>
        <v>2.071944670256701</v>
      </c>
      <c r="H189">
        <f t="shared" si="16"/>
        <v>0.06202815471334482</v>
      </c>
    </row>
    <row r="190" spans="3:8" ht="12.75">
      <c r="C190" s="1">
        <f t="shared" si="17"/>
        <v>0.9400000000000007</v>
      </c>
      <c r="D190">
        <f t="shared" si="14"/>
        <v>1.5547735945968602</v>
      </c>
      <c r="E190">
        <f t="shared" si="15"/>
        <v>0.1189184335595825</v>
      </c>
      <c r="F190" s="1">
        <f t="shared" si="18"/>
        <v>0.05999999999999995</v>
      </c>
      <c r="G190">
        <f t="shared" si="19"/>
        <v>2.1562391876041342</v>
      </c>
      <c r="H190">
        <f t="shared" si="16"/>
        <v>0.05635475619155243</v>
      </c>
    </row>
    <row r="191" spans="3:8" ht="12.75">
      <c r="C191" s="1">
        <f t="shared" si="17"/>
        <v>0.9450000000000007</v>
      </c>
      <c r="D191">
        <f t="shared" si="14"/>
        <v>1.5981931399228233</v>
      </c>
      <c r="E191">
        <f t="shared" si="15"/>
        <v>0.11101239351949561</v>
      </c>
      <c r="F191" s="1">
        <f t="shared" si="18"/>
        <v>0.05499999999999995</v>
      </c>
      <c r="G191">
        <f t="shared" si="19"/>
        <v>2.249391982174963</v>
      </c>
      <c r="H191">
        <f t="shared" si="16"/>
        <v>0.05072942652053257</v>
      </c>
    </row>
    <row r="192" spans="3:8" ht="12.75">
      <c r="C192" s="1">
        <f t="shared" si="17"/>
        <v>0.9500000000000007</v>
      </c>
      <c r="D192">
        <f t="shared" si="14"/>
        <v>1.6448536269514804</v>
      </c>
      <c r="E192">
        <f t="shared" si="15"/>
        <v>0.1028758212094693</v>
      </c>
      <c r="F192" s="1">
        <f t="shared" si="18"/>
        <v>0.049999999999999954</v>
      </c>
      <c r="G192">
        <f t="shared" si="19"/>
        <v>2.353363434533134</v>
      </c>
      <c r="H192">
        <f t="shared" si="16"/>
        <v>0.04516409585671041</v>
      </c>
    </row>
    <row r="193" spans="3:8" ht="12.75">
      <c r="C193" s="1">
        <f t="shared" si="17"/>
        <v>0.9550000000000007</v>
      </c>
      <c r="D193">
        <f t="shared" si="14"/>
        <v>1.695397710272144</v>
      </c>
      <c r="E193">
        <f t="shared" si="15"/>
        <v>0.09448898271296953</v>
      </c>
      <c r="F193" s="1">
        <f t="shared" si="18"/>
        <v>0.04499999999999996</v>
      </c>
      <c r="G193">
        <f t="shared" si="19"/>
        <v>2.470806798752415</v>
      </c>
      <c r="H193">
        <f t="shared" si="16"/>
        <v>0.03967256039458662</v>
      </c>
    </row>
    <row r="194" spans="3:8" ht="12.75">
      <c r="C194" s="1">
        <f t="shared" si="17"/>
        <v>0.9600000000000007</v>
      </c>
      <c r="D194">
        <f t="shared" si="14"/>
        <v>1.7506860712521788</v>
      </c>
      <c r="E194">
        <f t="shared" si="15"/>
        <v>0.08582736006314604</v>
      </c>
      <c r="F194" s="1">
        <f t="shared" si="18"/>
        <v>0.03999999999999996</v>
      </c>
      <c r="G194">
        <f t="shared" si="19"/>
        <v>2.6054268229441453</v>
      </c>
      <c r="H194">
        <f t="shared" si="16"/>
        <v>0.03427096847967981</v>
      </c>
    </row>
    <row r="195" spans="3:8" ht="12.75">
      <c r="C195" s="1">
        <f t="shared" si="17"/>
        <v>0.9650000000000007</v>
      </c>
      <c r="D195">
        <f t="shared" si="14"/>
        <v>1.811910672952607</v>
      </c>
      <c r="E195">
        <f t="shared" si="15"/>
        <v>0.07685949821459008</v>
      </c>
      <c r="F195" s="1">
        <f t="shared" si="18"/>
        <v>0.03499999999999996</v>
      </c>
      <c r="G195">
        <f t="shared" si="19"/>
        <v>2.7625989611457618</v>
      </c>
      <c r="H195">
        <f t="shared" si="16"/>
        <v>0.028978481330356527</v>
      </c>
    </row>
    <row r="196" spans="3:8" ht="12.75">
      <c r="C196" s="1">
        <f t="shared" si="17"/>
        <v>0.9700000000000008</v>
      </c>
      <c r="D196">
        <f aca="true" t="shared" si="20" ref="D196:D201">NORMINV(C196,0,1)</f>
        <v>1.8807936081512646</v>
      </c>
      <c r="E196">
        <f aca="true" t="shared" si="21" ref="E196:E201">0.01/(D197-D195)</f>
        <v>0.0675432375863659</v>
      </c>
      <c r="F196" s="1">
        <f t="shared" si="18"/>
        <v>0.02999999999999996</v>
      </c>
      <c r="G196">
        <f t="shared" si="19"/>
        <v>2.950510469184932</v>
      </c>
      <c r="H196">
        <f aca="true" t="shared" si="22" ref="H196:H201">0.01/(G197-G195)</f>
        <v>0.023818180939036915</v>
      </c>
    </row>
    <row r="197" spans="3:8" ht="12.75">
      <c r="C197" s="1">
        <f>C196+C$1</f>
        <v>0.9750000000000008</v>
      </c>
      <c r="D197">
        <f t="shared" si="20"/>
        <v>1.959963984540066</v>
      </c>
      <c r="E197">
        <f t="shared" si="21"/>
        <v>0.057818406585847304</v>
      </c>
      <c r="F197" s="1">
        <f t="shared" si="18"/>
        <v>0.02499999999999996</v>
      </c>
      <c r="G197">
        <f t="shared" si="19"/>
        <v>3.1824463048868807</v>
      </c>
      <c r="H197">
        <f t="shared" si="22"/>
        <v>0.01881827655564227</v>
      </c>
    </row>
    <row r="198" spans="3:8" ht="12.75">
      <c r="C198" s="1">
        <f>C197+C$1</f>
        <v>0.9800000000000008</v>
      </c>
      <c r="D198">
        <f t="shared" si="20"/>
        <v>2.053748910631838</v>
      </c>
      <c r="E198">
        <f t="shared" si="21"/>
        <v>0.047590404304336364</v>
      </c>
      <c r="F198" s="1">
        <f t="shared" si="18"/>
        <v>0.01999999999999996</v>
      </c>
      <c r="G198">
        <f t="shared" si="19"/>
        <v>3.4819087601193752</v>
      </c>
      <c r="H198">
        <f t="shared" si="22"/>
        <v>0.0140134601952082</v>
      </c>
    </row>
    <row r="199" spans="3:8" ht="12.75">
      <c r="C199" s="1">
        <f>C198+C$1</f>
        <v>0.9850000000000008</v>
      </c>
      <c r="D199">
        <f t="shared" si="20"/>
        <v>2.1700903775845735</v>
      </c>
      <c r="E199">
        <f t="shared" si="21"/>
        <v>0.036683925261281974</v>
      </c>
      <c r="F199" s="1">
        <f t="shared" si="18"/>
        <v>0.014999999999999958</v>
      </c>
      <c r="G199">
        <f t="shared" si="19"/>
        <v>3.8960459341504246</v>
      </c>
      <c r="H199">
        <f t="shared" si="22"/>
        <v>0.009444706969972565</v>
      </c>
    </row>
    <row r="200" spans="3:8" ht="12.75">
      <c r="C200" s="1">
        <f>C199+C$1</f>
        <v>0.9900000000000008</v>
      </c>
      <c r="D200">
        <f t="shared" si="20"/>
        <v>2.3263478740408736</v>
      </c>
      <c r="E200">
        <f t="shared" si="21"/>
        <v>0.02464639047444505</v>
      </c>
      <c r="F200" s="1">
        <f t="shared" si="18"/>
        <v>0.009999999999999957</v>
      </c>
      <c r="G200">
        <f t="shared" si="19"/>
        <v>4.540702858421511</v>
      </c>
      <c r="H200">
        <f t="shared" si="22"/>
        <v>0.005141749352214011</v>
      </c>
    </row>
    <row r="201" spans="3:8" ht="12.75">
      <c r="C201" s="1">
        <f>C200+C$1</f>
        <v>0.9950000000000008</v>
      </c>
      <c r="D201">
        <f t="shared" si="20"/>
        <v>2.575829303548951</v>
      </c>
      <c r="E201">
        <f t="shared" si="21"/>
        <v>0.018219610791943848</v>
      </c>
      <c r="F201" s="1">
        <f t="shared" si="18"/>
        <v>0.004999999999999957</v>
      </c>
      <c r="G201">
        <f t="shared" si="19"/>
        <v>5.840909309432234</v>
      </c>
      <c r="H201">
        <f t="shared" si="22"/>
        <v>0.0034959483103019244</v>
      </c>
    </row>
    <row r="202" spans="4:7" ht="12.75">
      <c r="D202">
        <f>(-1)*D2</f>
        <v>2.8752070189585957</v>
      </c>
      <c r="G202">
        <f>(-1)*G2</f>
        <v>7.401157050645068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arb</dc:creator>
  <cp:keywords/>
  <dc:description/>
  <cp:lastModifiedBy>arb</cp:lastModifiedBy>
  <dcterms:created xsi:type="dcterms:W3CDTF">2007-03-08T19:41:56Z</dcterms:created>
  <dcterms:modified xsi:type="dcterms:W3CDTF">2007-03-08T20:28:29Z</dcterms:modified>
  <cp:category/>
  <cp:version/>
  <cp:contentType/>
  <cp:contentStatus/>
</cp:coreProperties>
</file>