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408" windowHeight="5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<sst xmlns="http://schemas.openxmlformats.org/spreadsheetml/2006/main" count="21" uniqueCount="20">
  <si>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Value</t>
  </si>
  <si>
    <t>Die #1 Value</t>
  </si>
  <si>
    <t>Die #2</t>
  </si>
  <si>
    <t>Headache</t>
  </si>
  <si>
    <t>Treatment</t>
  </si>
  <si>
    <t>Seldane</t>
  </si>
  <si>
    <t>Placebo</t>
  </si>
  <si>
    <t>Control</t>
  </si>
  <si>
    <t>Total</t>
  </si>
  <si>
    <t>Yes</t>
  </si>
  <si>
    <t xml:space="preserve">No </t>
  </si>
  <si>
    <t>P(S) =</t>
  </si>
  <si>
    <t xml:space="preserve">P(Yes and Seldane) = P(S) P(Y | S)       </t>
  </si>
  <si>
    <t xml:space="preserve">P(Yes and Seldane) = P(Y) P(S | Y)       </t>
  </si>
  <si>
    <t>P(Y) =</t>
  </si>
  <si>
    <t>P(Y | S) =</t>
  </si>
  <si>
    <t>P(S | Y) =</t>
  </si>
  <si>
    <t>P(Y and S) = P(S) P(Y | S) =</t>
  </si>
  <si>
    <t>P(Y and S) = P(Y) P(S | Y) =</t>
  </si>
  <si>
    <t>Rel. Freq.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</si>
</sst>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24"/>
      <name val="Arial"/>
      <family val="2"/>
    </font>
    <font>
      <b/>
      <i/>
      <sz val="24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2" borderId="0" xfId="0" applyFont="1" applyFill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0" xfId="0" applyFont="1" applyFill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16384" width="8.8515625" style="1" customWidth="1"/>
  </cols>
  <sheetData>
    <row r="1" spans="1:8" ht="30">
      <c r="A1" s="5"/>
      <c r="B1" s="6" t="s">
        <v>2</v>
      </c>
      <c r="C1" s="33" t="s">
        <v>1</v>
      </c>
      <c r="D1" s="33"/>
      <c r="E1" s="33"/>
      <c r="F1" s="33"/>
      <c r="G1" s="33"/>
      <c r="H1" s="34"/>
    </row>
    <row r="2" spans="1:8" ht="30" thickBot="1">
      <c r="A2" s="7"/>
      <c r="B2" s="2" t="s">
        <v>0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8">
        <v>6</v>
      </c>
    </row>
    <row r="3" spans="1:8" ht="30">
      <c r="A3" s="9"/>
      <c r="B3" s="4">
        <v>1</v>
      </c>
      <c r="C3" s="11">
        <f aca="true" t="shared" si="0" ref="C3:H3">C$2+$B3</f>
        <v>2</v>
      </c>
      <c r="D3" s="11">
        <f t="shared" si="0"/>
        <v>3</v>
      </c>
      <c r="E3" s="11">
        <f t="shared" si="0"/>
        <v>4</v>
      </c>
      <c r="F3" s="11">
        <f t="shared" si="0"/>
        <v>5</v>
      </c>
      <c r="G3" s="11">
        <f t="shared" si="0"/>
        <v>6</v>
      </c>
      <c r="H3" s="12">
        <f t="shared" si="0"/>
        <v>7</v>
      </c>
    </row>
    <row r="4" spans="1:8" ht="30">
      <c r="A4" s="9"/>
      <c r="B4" s="4">
        <v>2</v>
      </c>
      <c r="C4" s="13">
        <f aca="true" t="shared" si="1" ref="C4:H8">C$2+$B4</f>
        <v>3</v>
      </c>
      <c r="D4" s="13">
        <f t="shared" si="1"/>
        <v>4</v>
      </c>
      <c r="E4" s="13">
        <f t="shared" si="1"/>
        <v>5</v>
      </c>
      <c r="F4" s="13">
        <f t="shared" si="1"/>
        <v>6</v>
      </c>
      <c r="G4" s="13">
        <f t="shared" si="1"/>
        <v>7</v>
      </c>
      <c r="H4" s="14">
        <f t="shared" si="1"/>
        <v>8</v>
      </c>
    </row>
    <row r="5" spans="1:8" ht="30">
      <c r="A5" s="9"/>
      <c r="B5" s="4">
        <v>3</v>
      </c>
      <c r="C5" s="13">
        <f t="shared" si="1"/>
        <v>4</v>
      </c>
      <c r="D5" s="13">
        <f t="shared" si="1"/>
        <v>5</v>
      </c>
      <c r="E5" s="13">
        <f t="shared" si="1"/>
        <v>6</v>
      </c>
      <c r="F5" s="13">
        <f t="shared" si="1"/>
        <v>7</v>
      </c>
      <c r="G5" s="13">
        <f t="shared" si="1"/>
        <v>8</v>
      </c>
      <c r="H5" s="14">
        <f t="shared" si="1"/>
        <v>9</v>
      </c>
    </row>
    <row r="6" spans="1:8" ht="30">
      <c r="A6" s="9"/>
      <c r="B6" s="4">
        <v>4</v>
      </c>
      <c r="C6" s="13">
        <f t="shared" si="1"/>
        <v>5</v>
      </c>
      <c r="D6" s="13">
        <f t="shared" si="1"/>
        <v>6</v>
      </c>
      <c r="E6" s="13">
        <f t="shared" si="1"/>
        <v>7</v>
      </c>
      <c r="F6" s="13">
        <f t="shared" si="1"/>
        <v>8</v>
      </c>
      <c r="G6" s="13">
        <f t="shared" si="1"/>
        <v>9</v>
      </c>
      <c r="H6" s="14">
        <f t="shared" si="1"/>
        <v>10</v>
      </c>
    </row>
    <row r="7" spans="1:8" ht="30">
      <c r="A7" s="9"/>
      <c r="B7" s="4">
        <v>5</v>
      </c>
      <c r="C7" s="13">
        <f t="shared" si="1"/>
        <v>6</v>
      </c>
      <c r="D7" s="13">
        <f t="shared" si="1"/>
        <v>7</v>
      </c>
      <c r="E7" s="13">
        <f t="shared" si="1"/>
        <v>8</v>
      </c>
      <c r="F7" s="13">
        <f t="shared" si="1"/>
        <v>9</v>
      </c>
      <c r="G7" s="13">
        <f t="shared" si="1"/>
        <v>10</v>
      </c>
      <c r="H7" s="14">
        <f t="shared" si="1"/>
        <v>11</v>
      </c>
    </row>
    <row r="8" spans="1:8" ht="30" thickBot="1">
      <c r="A8" s="7"/>
      <c r="B8" s="10">
        <v>6</v>
      </c>
      <c r="C8" s="15">
        <f t="shared" si="1"/>
        <v>7</v>
      </c>
      <c r="D8" s="15">
        <f t="shared" si="1"/>
        <v>8</v>
      </c>
      <c r="E8" s="15">
        <f t="shared" si="1"/>
        <v>9</v>
      </c>
      <c r="F8" s="15">
        <f t="shared" si="1"/>
        <v>10</v>
      </c>
      <c r="G8" s="15">
        <f t="shared" si="1"/>
        <v>11</v>
      </c>
      <c r="H8" s="16">
        <f t="shared" si="1"/>
        <v>12</v>
      </c>
    </row>
  </sheetData>
  <mergeCells count="1">
    <mergeCell ref="C1:H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4"/>
  <sheetViews>
    <sheetView workbookViewId="0" topLeftCell="A1">
      <selection activeCell="A10" sqref="A10"/>
    </sheetView>
  </sheetViews>
  <sheetFormatPr defaultColWidth="9.140625" defaultRowHeight="12.75"/>
  <cols>
    <col min="1" max="1" width="4.28125" style="17" customWidth="1"/>
    <col min="2" max="2" width="1.8515625" style="17" customWidth="1"/>
    <col min="3" max="3" width="13.00390625" style="17" customWidth="1"/>
    <col min="4" max="4" width="1.28515625" style="17" customWidth="1"/>
    <col min="5" max="6" width="15.00390625" style="17" customWidth="1"/>
    <col min="7" max="7" width="12.7109375" style="17" customWidth="1"/>
    <col min="8" max="8" width="10.28125" style="17" customWidth="1"/>
    <col min="9" max="9" width="7.140625" style="17" customWidth="1"/>
    <col min="10" max="10" width="2.00390625" style="17" customWidth="1"/>
    <col min="11" max="16384" width="8.8515625" style="17" customWidth="1"/>
  </cols>
  <sheetData>
    <row r="1" spans="5:7" ht="23.25" thickBot="1">
      <c r="E1" s="35" t="s">
        <v>4</v>
      </c>
      <c r="F1" s="35"/>
      <c r="G1" s="35"/>
    </row>
    <row r="2" spans="2:8" ht="23.25" thickBot="1">
      <c r="B2" s="38"/>
      <c r="C2" s="39" t="s">
        <v>3</v>
      </c>
      <c r="D2" s="38"/>
      <c r="E2" s="19" t="s">
        <v>5</v>
      </c>
      <c r="F2" s="19" t="s">
        <v>6</v>
      </c>
      <c r="G2" s="19" t="s">
        <v>7</v>
      </c>
      <c r="H2" s="19" t="s">
        <v>8</v>
      </c>
    </row>
    <row r="3" spans="3:9" ht="22.5">
      <c r="C3" s="18" t="s">
        <v>9</v>
      </c>
      <c r="E3" s="21">
        <v>49</v>
      </c>
      <c r="F3" s="22">
        <v>49</v>
      </c>
      <c r="G3" s="23">
        <v>24</v>
      </c>
      <c r="H3" s="29">
        <f>SUM(E3:G3)</f>
        <v>122</v>
      </c>
      <c r="I3" s="41">
        <f>H3/H$7</f>
        <v>0.05888030888030888</v>
      </c>
    </row>
    <row r="4" spans="3:8" ht="22.5">
      <c r="C4" s="18"/>
      <c r="E4" s="24"/>
      <c r="F4" s="20"/>
      <c r="G4" s="25"/>
      <c r="H4" s="29"/>
    </row>
    <row r="5" spans="3:9" ht="23.25" thickBot="1">
      <c r="C5" s="18" t="s">
        <v>10</v>
      </c>
      <c r="E5" s="26">
        <v>732</v>
      </c>
      <c r="F5" s="27">
        <v>616</v>
      </c>
      <c r="G5" s="28">
        <v>602</v>
      </c>
      <c r="H5" s="29">
        <f>SUM(E5:G5)</f>
        <v>1950</v>
      </c>
      <c r="I5" s="41">
        <f>H5/H$7</f>
        <v>0.9411196911196911</v>
      </c>
    </row>
    <row r="6" spans="5:8" ht="23.25" thickBot="1">
      <c r="E6" s="29"/>
      <c r="F6" s="29"/>
      <c r="G6" s="29"/>
      <c r="H6" s="29"/>
    </row>
    <row r="7" spans="3:8" ht="23.25" thickBot="1">
      <c r="C7" s="18" t="s">
        <v>8</v>
      </c>
      <c r="E7" s="19">
        <f>SUM(E3:E6)</f>
        <v>781</v>
      </c>
      <c r="F7" s="19">
        <f>SUM(F3:F6)</f>
        <v>665</v>
      </c>
      <c r="G7" s="19">
        <f>SUM(G3:G6)</f>
        <v>626</v>
      </c>
      <c r="H7" s="30">
        <f>SUM(E7:G7)</f>
        <v>2072</v>
      </c>
    </row>
    <row r="8" spans="3:8" ht="22.5">
      <c r="C8" s="18" t="s">
        <v>19</v>
      </c>
      <c r="E8" s="42">
        <f>E7/$H7</f>
        <v>0.3769305019305019</v>
      </c>
      <c r="F8" s="42">
        <f>F7/$H7</f>
        <v>0.32094594594594594</v>
      </c>
      <c r="G8" s="42">
        <f>G7/$H7</f>
        <v>0.30212355212355213</v>
      </c>
      <c r="H8" s="29"/>
    </row>
    <row r="9" spans="3:8" ht="22.5">
      <c r="C9" s="18"/>
      <c r="E9" s="19"/>
      <c r="F9" s="19"/>
      <c r="G9" s="19"/>
      <c r="H9" s="29"/>
    </row>
    <row r="10" spans="3:8" ht="22.5">
      <c r="C10" s="18"/>
      <c r="E10" s="19"/>
      <c r="F10" s="19"/>
      <c r="G10" s="19"/>
      <c r="H10" s="29"/>
    </row>
    <row r="11" spans="3:8" ht="22.5">
      <c r="C11" s="18"/>
      <c r="E11" s="19"/>
      <c r="F11" s="19"/>
      <c r="G11" s="19"/>
      <c r="H11" s="29"/>
    </row>
    <row r="13" spans="4:8" ht="22.5">
      <c r="D13" s="31"/>
      <c r="E13" s="36"/>
      <c r="F13" s="36"/>
      <c r="G13" s="36"/>
      <c r="H13" s="31"/>
    </row>
    <row r="14" spans="6:8" ht="22.5">
      <c r="F14" s="40"/>
      <c r="G14" s="18" t="s">
        <v>12</v>
      </c>
      <c r="H14" s="31"/>
    </row>
    <row r="15" spans="4:8" ht="22.5">
      <c r="D15" s="31"/>
      <c r="E15" s="32"/>
      <c r="F15" s="32"/>
      <c r="G15" s="18" t="s">
        <v>13</v>
      </c>
      <c r="H15" s="31"/>
    </row>
    <row r="16" spans="4:8" ht="22.5">
      <c r="D16" s="31"/>
      <c r="E16" s="32"/>
      <c r="F16" s="32"/>
      <c r="G16" s="18"/>
      <c r="H16" s="31"/>
    </row>
    <row r="17" spans="6:8" ht="22.5">
      <c r="F17" s="18" t="s">
        <v>11</v>
      </c>
      <c r="G17" s="17">
        <f>781/2072</f>
        <v>0.3769305019305019</v>
      </c>
      <c r="H17" s="31"/>
    </row>
    <row r="18" spans="6:7" ht="22.5">
      <c r="F18" s="18" t="s">
        <v>14</v>
      </c>
      <c r="G18" s="17">
        <f>H3/H7</f>
        <v>0.05888030888030888</v>
      </c>
    </row>
    <row r="19" spans="6:7" ht="22.5">
      <c r="F19" s="18" t="s">
        <v>15</v>
      </c>
      <c r="G19" s="17">
        <f>49/781</f>
        <v>0.06274007682458387</v>
      </c>
    </row>
    <row r="20" spans="6:7" ht="22.5">
      <c r="F20" s="18" t="s">
        <v>16</v>
      </c>
      <c r="G20" s="17">
        <f>E3/H3</f>
        <v>0.4016393442622951</v>
      </c>
    </row>
    <row r="21" ht="22.5">
      <c r="F21" s="18"/>
    </row>
    <row r="22" spans="6:7" ht="22.5">
      <c r="F22" s="18" t="s">
        <v>17</v>
      </c>
      <c r="G22" s="37">
        <f>G17*G19</f>
        <v>0.023648648648648646</v>
      </c>
    </row>
    <row r="24" spans="6:7" ht="22.5">
      <c r="F24" s="18" t="s">
        <v>18</v>
      </c>
      <c r="G24" s="37">
        <f>G18*G20</f>
        <v>0.02364864864864865</v>
      </c>
    </row>
  </sheetData>
  <mergeCells count="2">
    <mergeCell ref="E1:G1"/>
    <mergeCell ref="E13:G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" sqref="B2"/>
    </sheetView>
  </sheetViews>
  <sheetFormatPr defaultColWidth="9.140625" defaultRowHeight="12.75"/>
  <cols>
    <col min="1" max="16384" width="8.8515625" style="17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 Larsen</dc:creator>
  <cp:keywords/>
  <dc:description/>
  <cp:lastModifiedBy>L.C. Larsen</cp:lastModifiedBy>
  <dcterms:created xsi:type="dcterms:W3CDTF">2000-02-10T00:50:52Z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