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<sst xmlns="http://schemas.openxmlformats.org/spreadsheetml/2006/main" count="9" uniqueCount="9">
  <si>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Degrees of</t>
  </si>
  <si>
    <t>Freedom</t>
  </si>
  <si>
    <t>Prob. In Left tail =</t>
  </si>
  <si>
    <t>Prob. In Right tail =</t>
  </si>
  <si>
    <t>Table A.4</t>
  </si>
  <si>
    <t>The "Chi-Square" distribution</t>
  </si>
  <si>
    <t>Values for Chi-Square "Left"</t>
  </si>
  <si>
    <t>Values for Chi-Square "Right"</t>
  </si>
  <si>
    <t>Confidence Intervals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</si>
</sst>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0" xfId="0" applyNumberFormat="1" applyFont="1" applyAlignment="1">
      <alignment/>
    </xf>
    <xf numFmtId="1" fontId="1" fillId="0" borderId="2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9" sqref="C9"/>
    </sheetView>
  </sheetViews>
  <sheetFormatPr defaultColWidth="9.140625" defaultRowHeight="12.75"/>
  <cols>
    <col min="1" max="1" width="7.7109375" style="1" customWidth="1"/>
    <col min="2" max="2" width="12.140625" style="1" customWidth="1"/>
    <col min="3" max="7" width="7.7109375" style="1" customWidth="1"/>
    <col min="8" max="8" width="1.7109375" style="1" customWidth="1"/>
    <col min="9" max="10" width="7.7109375" style="1" customWidth="1"/>
    <col min="11" max="16384" width="8.8515625" style="1" customWidth="1"/>
  </cols>
  <sheetData>
    <row r="1" ht="12.75">
      <c r="A1" s="1" t="s">
        <v>4</v>
      </c>
    </row>
    <row r="2" spans="1:2" ht="12.75">
      <c r="A2" s="1" t="s">
        <v>5</v>
      </c>
      <c r="B2" s="2"/>
    </row>
    <row r="3" ht="12.75">
      <c r="B3" s="2"/>
    </row>
    <row r="4" spans="2:13" ht="12.75">
      <c r="B4" s="4" t="s">
        <v>8</v>
      </c>
      <c r="C4" s="12">
        <f>1-C5*2</f>
        <v>0.99</v>
      </c>
      <c r="D4" s="12">
        <f>1-D5*2</f>
        <v>0.98</v>
      </c>
      <c r="E4" s="12">
        <f>1-E5*2</f>
        <v>0.95</v>
      </c>
      <c r="F4" s="12">
        <f>1-F5*2</f>
        <v>0.8999999999999999</v>
      </c>
      <c r="G4" s="12">
        <f>1-G5*2</f>
        <v>0.8</v>
      </c>
      <c r="H4" s="13"/>
      <c r="I4" s="12">
        <f>1-I6*2</f>
        <v>0.8</v>
      </c>
      <c r="J4" s="12">
        <f>1-J6*2</f>
        <v>0.9</v>
      </c>
      <c r="K4" s="12">
        <f>1-K6*2</f>
        <v>0.95</v>
      </c>
      <c r="L4" s="12">
        <f>1-L6*2</f>
        <v>0.98</v>
      </c>
      <c r="M4" s="12">
        <f>1-M6*2</f>
        <v>0.99</v>
      </c>
    </row>
    <row r="5" spans="2:13" ht="13.5" thickBot="1">
      <c r="B5" s="5" t="s">
        <v>2</v>
      </c>
      <c r="C5" s="6">
        <f>1-C6</f>
        <v>0.0050000000000000044</v>
      </c>
      <c r="D5" s="6">
        <f>1-D6</f>
        <v>0.010000000000000009</v>
      </c>
      <c r="E5" s="6">
        <f>1-E6</f>
        <v>0.025000000000000022</v>
      </c>
      <c r="F5" s="6">
        <f>1-F6</f>
        <v>0.050000000000000044</v>
      </c>
      <c r="G5" s="6">
        <f>1-G6</f>
        <v>0.09999999999999998</v>
      </c>
      <c r="I5" s="6">
        <f>1-I6</f>
        <v>0.9</v>
      </c>
      <c r="J5" s="6">
        <f>1-J6</f>
        <v>0.95</v>
      </c>
      <c r="K5" s="6">
        <f>1-K6</f>
        <v>0.975</v>
      </c>
      <c r="L5" s="6">
        <f>1-L6</f>
        <v>0.99</v>
      </c>
      <c r="M5" s="6">
        <f>1-M6</f>
        <v>0.995</v>
      </c>
    </row>
    <row r="6" spans="1:14" ht="14.25" thickBot="1" thickTop="1">
      <c r="A6" s="3"/>
      <c r="B6" s="5" t="s">
        <v>3</v>
      </c>
      <c r="C6" s="9">
        <v>0.995</v>
      </c>
      <c r="D6" s="9">
        <v>0.99</v>
      </c>
      <c r="E6" s="9">
        <v>0.975</v>
      </c>
      <c r="F6" s="9">
        <v>0.95</v>
      </c>
      <c r="G6" s="9">
        <v>0.9</v>
      </c>
      <c r="H6" s="11"/>
      <c r="I6" s="9">
        <v>0.1</v>
      </c>
      <c r="J6" s="9">
        <v>0.05</v>
      </c>
      <c r="K6" s="9">
        <v>0.025</v>
      </c>
      <c r="L6" s="9">
        <v>0.01</v>
      </c>
      <c r="M6" s="9">
        <v>0.005</v>
      </c>
      <c r="N6" s="6"/>
    </row>
    <row r="7" spans="1:13" ht="13.5" thickTop="1">
      <c r="A7" s="10"/>
      <c r="B7" s="4" t="s">
        <v>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2:13" ht="13.5" thickBot="1">
      <c r="B8" s="4" t="s">
        <v>1</v>
      </c>
      <c r="C8" s="14" t="s">
        <v>6</v>
      </c>
      <c r="D8" s="15"/>
      <c r="E8" s="15"/>
      <c r="F8" s="15"/>
      <c r="G8" s="15"/>
      <c r="I8" s="15" t="s">
        <v>7</v>
      </c>
      <c r="J8" s="15"/>
      <c r="K8" s="15"/>
      <c r="L8" s="15"/>
      <c r="M8" s="15"/>
    </row>
    <row r="9" spans="2:13" ht="13.5" thickTop="1">
      <c r="B9" s="7">
        <v>1</v>
      </c>
      <c r="C9" s="6">
        <f aca="true" t="shared" si="0" ref="C9:G10">CHIINV(C$6,$B9)</f>
        <v>3.927133271353078E-05</v>
      </c>
      <c r="D9" s="6">
        <f t="shared" si="0"/>
        <v>0.00015708533085412313</v>
      </c>
      <c r="E9" s="6">
        <f t="shared" si="0"/>
        <v>0.0009820675013202734</v>
      </c>
      <c r="F9" s="6">
        <f t="shared" si="0"/>
        <v>0.003932186653317262</v>
      </c>
      <c r="G9" s="6">
        <f t="shared" si="0"/>
        <v>0.015790698602188957</v>
      </c>
      <c r="H9" s="6"/>
      <c r="I9" s="6">
        <f aca="true" t="shared" si="1" ref="I9:M10">CHIINV(I$6,$B9)</f>
        <v>2.7055405854533765</v>
      </c>
      <c r="J9" s="6">
        <f t="shared" si="1"/>
        <v>3.841455338005062</v>
      </c>
      <c r="K9" s="6">
        <f t="shared" si="1"/>
        <v>5.0239025935677315</v>
      </c>
      <c r="L9" s="6">
        <f t="shared" si="1"/>
        <v>6.6348912969214915</v>
      </c>
      <c r="M9" s="6">
        <f t="shared" si="1"/>
        <v>7.87939984425428</v>
      </c>
    </row>
    <row r="10" spans="2:13" ht="12.75">
      <c r="B10" s="7">
        <v>2</v>
      </c>
      <c r="C10" s="6">
        <f t="shared" si="0"/>
        <v>0.010024666620788814</v>
      </c>
      <c r="D10" s="6">
        <f t="shared" si="0"/>
        <v>0.020100413417707078</v>
      </c>
      <c r="E10" s="6">
        <f t="shared" si="0"/>
        <v>0.050635712269681</v>
      </c>
      <c r="F10" s="6">
        <f t="shared" si="0"/>
        <v>0.1025862423786883</v>
      </c>
      <c r="G10" s="6">
        <f t="shared" si="0"/>
        <v>0.21072078430464725</v>
      </c>
      <c r="H10" s="6"/>
      <c r="I10" s="6">
        <f t="shared" si="1"/>
        <v>4.605176125093043</v>
      </c>
      <c r="J10" s="6">
        <f t="shared" si="1"/>
        <v>5.991476356825842</v>
      </c>
      <c r="K10" s="6">
        <f t="shared" si="1"/>
        <v>7.377779145205747</v>
      </c>
      <c r="L10" s="6">
        <f t="shared" si="1"/>
        <v>9.210351035551788</v>
      </c>
      <c r="M10" s="6">
        <f t="shared" si="1"/>
        <v>10.59652960505586</v>
      </c>
    </row>
    <row r="11" spans="2:13" ht="12.75">
      <c r="B11" s="7">
        <v>3</v>
      </c>
      <c r="C11" s="6">
        <f aca="true" t="shared" si="2" ref="C11:M36">CHIINV(C$6,$B11)</f>
        <v>0.07172345219894072</v>
      </c>
      <c r="D11" s="6">
        <f t="shared" si="2"/>
        <v>0.11483162049019668</v>
      </c>
      <c r="E11" s="6">
        <f t="shared" si="2"/>
        <v>0.21579490105949617</v>
      </c>
      <c r="F11" s="6">
        <f t="shared" si="2"/>
        <v>0.3518459592601053</v>
      </c>
      <c r="G11" s="6">
        <f t="shared" si="2"/>
        <v>0.5843754592447723</v>
      </c>
      <c r="H11" s="6"/>
      <c r="I11" s="6">
        <f t="shared" si="2"/>
        <v>6.2513944516966955</v>
      </c>
      <c r="J11" s="6">
        <f t="shared" si="2"/>
        <v>7.814724702900899</v>
      </c>
      <c r="K11" s="6">
        <f t="shared" si="2"/>
        <v>9.348403973907793</v>
      </c>
      <c r="L11" s="6">
        <f t="shared" si="2"/>
        <v>11.344882119471025</v>
      </c>
      <c r="M11" s="6">
        <f t="shared" si="2"/>
        <v>12.838073203624845</v>
      </c>
    </row>
    <row r="12" spans="2:13" ht="12.75">
      <c r="B12" s="7">
        <v>4</v>
      </c>
      <c r="C12" s="6">
        <f t="shared" si="2"/>
        <v>0.20698363414339838</v>
      </c>
      <c r="D12" s="6">
        <f t="shared" si="2"/>
        <v>0.29710681052492194</v>
      </c>
      <c r="E12" s="6">
        <f t="shared" si="2"/>
        <v>0.48441898133910755</v>
      </c>
      <c r="F12" s="6">
        <f t="shared" si="2"/>
        <v>0.7107240971657788</v>
      </c>
      <c r="G12" s="6">
        <f t="shared" si="2"/>
        <v>1.0636242767980697</v>
      </c>
      <c r="H12" s="6"/>
      <c r="I12" s="6">
        <f t="shared" si="2"/>
        <v>7.779433963793318</v>
      </c>
      <c r="J12" s="6">
        <f t="shared" si="2"/>
        <v>9.48772846468799</v>
      </c>
      <c r="K12" s="6">
        <f t="shared" si="2"/>
        <v>11.143261996128377</v>
      </c>
      <c r="L12" s="6">
        <f t="shared" si="2"/>
        <v>13.27669855886171</v>
      </c>
      <c r="M12" s="6">
        <f t="shared" si="2"/>
        <v>14.860165751429122</v>
      </c>
    </row>
    <row r="13" spans="2:13" ht="12.75">
      <c r="B13" s="7">
        <v>5</v>
      </c>
      <c r="C13" s="6">
        <f t="shared" si="2"/>
        <v>0.41175081495481436</v>
      </c>
      <c r="D13" s="6">
        <f t="shared" si="2"/>
        <v>0.5542969068600412</v>
      </c>
      <c r="E13" s="6">
        <f t="shared" si="2"/>
        <v>0.8312088569883969</v>
      </c>
      <c r="F13" s="6">
        <f t="shared" si="2"/>
        <v>1.1454772985316966</v>
      </c>
      <c r="G13" s="6">
        <f t="shared" si="2"/>
        <v>1.6103090594156693</v>
      </c>
      <c r="H13" s="6"/>
      <c r="I13" s="6">
        <f t="shared" si="2"/>
        <v>9.236349099494607</v>
      </c>
      <c r="J13" s="6">
        <f t="shared" si="2"/>
        <v>11.070482569630613</v>
      </c>
      <c r="K13" s="6">
        <f t="shared" si="2"/>
        <v>12.832492037695431</v>
      </c>
      <c r="L13" s="6">
        <f t="shared" si="2"/>
        <v>15.086317444001907</v>
      </c>
      <c r="M13" s="6">
        <f t="shared" si="2"/>
        <v>16.749648474911893</v>
      </c>
    </row>
    <row r="14" spans="2:13" ht="12.75">
      <c r="B14" s="7">
        <v>6</v>
      </c>
      <c r="C14" s="6">
        <f t="shared" si="2"/>
        <v>0.6757333514128426</v>
      </c>
      <c r="D14" s="6">
        <f t="shared" si="2"/>
        <v>0.8720832596509354</v>
      </c>
      <c r="E14" s="6">
        <f t="shared" si="2"/>
        <v>1.2373419206117287</v>
      </c>
      <c r="F14" s="6">
        <f t="shared" si="2"/>
        <v>1.6353804740912563</v>
      </c>
      <c r="G14" s="6">
        <f t="shared" si="2"/>
        <v>2.204130332576076</v>
      </c>
      <c r="H14" s="6"/>
      <c r="I14" s="6">
        <f t="shared" si="2"/>
        <v>10.644637482702754</v>
      </c>
      <c r="J14" s="6">
        <f t="shared" si="2"/>
        <v>12.591577423069072</v>
      </c>
      <c r="K14" s="6">
        <f t="shared" si="2"/>
        <v>14.449354989787798</v>
      </c>
      <c r="L14" s="6">
        <f t="shared" si="2"/>
        <v>16.81187180380128</v>
      </c>
      <c r="M14" s="6">
        <f t="shared" si="2"/>
        <v>18.54751262726495</v>
      </c>
    </row>
    <row r="15" spans="2:13" ht="12.75">
      <c r="B15" s="7">
        <v>7</v>
      </c>
      <c r="C15" s="6">
        <f t="shared" si="2"/>
        <v>0.9892508773590158</v>
      </c>
      <c r="D15" s="6">
        <f t="shared" si="2"/>
        <v>1.2390317076782509</v>
      </c>
      <c r="E15" s="6">
        <f t="shared" si="2"/>
        <v>1.68986402996011</v>
      </c>
      <c r="F15" s="6">
        <f t="shared" si="2"/>
        <v>2.167349184467593</v>
      </c>
      <c r="G15" s="6">
        <f t="shared" si="2"/>
        <v>2.8331052043960185</v>
      </c>
      <c r="H15" s="6"/>
      <c r="I15" s="6">
        <f t="shared" si="2"/>
        <v>12.017031371376005</v>
      </c>
      <c r="J15" s="6">
        <f t="shared" si="2"/>
        <v>14.067127258778283</v>
      </c>
      <c r="K15" s="6">
        <f t="shared" si="2"/>
        <v>16.012773700906784</v>
      </c>
      <c r="L15" s="6">
        <f t="shared" si="2"/>
        <v>18.475324074529453</v>
      </c>
      <c r="M15" s="6">
        <f t="shared" si="2"/>
        <v>20.277737907115068</v>
      </c>
    </row>
    <row r="16" spans="2:13" ht="12.75">
      <c r="B16" s="7">
        <v>8</v>
      </c>
      <c r="C16" s="6">
        <f t="shared" si="2"/>
        <v>1.3444027359810207</v>
      </c>
      <c r="D16" s="6">
        <f t="shared" si="2"/>
        <v>1.6465061696252503</v>
      </c>
      <c r="E16" s="6">
        <f t="shared" si="2"/>
        <v>2.1797246553902343</v>
      </c>
      <c r="F16" s="6">
        <f t="shared" si="2"/>
        <v>2.732632649008056</v>
      </c>
      <c r="G16" s="6">
        <f t="shared" si="2"/>
        <v>3.4895374280918823</v>
      </c>
      <c r="H16" s="6"/>
      <c r="I16" s="6">
        <f t="shared" si="2"/>
        <v>13.361561886926498</v>
      </c>
      <c r="J16" s="6">
        <f t="shared" si="2"/>
        <v>15.50731249299886</v>
      </c>
      <c r="K16" s="6">
        <f t="shared" si="2"/>
        <v>17.534544551039282</v>
      </c>
      <c r="L16" s="6">
        <f t="shared" si="2"/>
        <v>20.090159160774704</v>
      </c>
      <c r="M16" s="6">
        <f t="shared" si="2"/>
        <v>21.954861040285323</v>
      </c>
    </row>
    <row r="17" spans="2:13" ht="12.75">
      <c r="B17" s="7">
        <v>9</v>
      </c>
      <c r="C17" s="6">
        <f t="shared" si="2"/>
        <v>1.7349113836234114</v>
      </c>
      <c r="D17" s="6">
        <f t="shared" si="2"/>
        <v>2.0878894162024153</v>
      </c>
      <c r="E17" s="6">
        <f t="shared" si="2"/>
        <v>2.7003887281639924</v>
      </c>
      <c r="F17" s="6">
        <f t="shared" si="2"/>
        <v>3.3251151402069468</v>
      </c>
      <c r="G17" s="6">
        <f t="shared" si="2"/>
        <v>4.168155705417654</v>
      </c>
      <c r="H17" s="6"/>
      <c r="I17" s="6">
        <f t="shared" si="2"/>
        <v>14.683663175674155</v>
      </c>
      <c r="J17" s="6">
        <f t="shared" si="2"/>
        <v>16.918960157985552</v>
      </c>
      <c r="K17" s="6">
        <f t="shared" si="2"/>
        <v>19.02277764950222</v>
      </c>
      <c r="L17" s="6">
        <f t="shared" si="2"/>
        <v>21.666047587132198</v>
      </c>
      <c r="M17" s="6">
        <f t="shared" si="2"/>
        <v>23.589274777435776</v>
      </c>
    </row>
    <row r="18" spans="2:13" ht="12.75">
      <c r="B18" s="7">
        <v>10</v>
      </c>
      <c r="C18" s="6">
        <f t="shared" si="2"/>
        <v>2.1558453786596488</v>
      </c>
      <c r="D18" s="6">
        <f t="shared" si="2"/>
        <v>2.5581988339379302</v>
      </c>
      <c r="E18" s="6">
        <f t="shared" si="2"/>
        <v>3.2469634994480856</v>
      </c>
      <c r="F18" s="6">
        <f t="shared" si="2"/>
        <v>3.940295346645934</v>
      </c>
      <c r="G18" s="6">
        <f t="shared" si="2"/>
        <v>4.865178303777685</v>
      </c>
      <c r="H18" s="6"/>
      <c r="I18" s="6">
        <f t="shared" si="2"/>
        <v>15.987174713416076</v>
      </c>
      <c r="J18" s="6">
        <f t="shared" si="2"/>
        <v>18.307029036847496</v>
      </c>
      <c r="K18" s="6">
        <f t="shared" si="2"/>
        <v>20.48320072037188</v>
      </c>
      <c r="L18" s="6">
        <f t="shared" si="2"/>
        <v>23.20928717765014</v>
      </c>
      <c r="M18" s="6">
        <f t="shared" si="2"/>
        <v>25.188054863856113</v>
      </c>
    </row>
    <row r="19" spans="2:13" ht="12.75">
      <c r="B19" s="7">
        <v>11</v>
      </c>
      <c r="C19" s="6">
        <f t="shared" si="2"/>
        <v>2.603201921168134</v>
      </c>
      <c r="D19" s="6">
        <f t="shared" si="2"/>
        <v>3.053495720450883</v>
      </c>
      <c r="E19" s="6">
        <f t="shared" si="2"/>
        <v>3.8157423574602944</v>
      </c>
      <c r="F19" s="6">
        <f t="shared" si="2"/>
        <v>4.57480903387486</v>
      </c>
      <c r="G19" s="6">
        <f t="shared" si="2"/>
        <v>5.5777883400546635</v>
      </c>
      <c r="H19" s="6"/>
      <c r="I19" s="6">
        <f t="shared" si="2"/>
        <v>17.275006701509625</v>
      </c>
      <c r="J19" s="6">
        <f t="shared" si="2"/>
        <v>19.675153073091256</v>
      </c>
      <c r="K19" s="6">
        <f t="shared" si="2"/>
        <v>21.920022706467535</v>
      </c>
      <c r="L19" s="6">
        <f t="shared" si="2"/>
        <v>24.72502193525683</v>
      </c>
      <c r="M19" s="6">
        <f t="shared" si="2"/>
        <v>26.756863773336192</v>
      </c>
    </row>
    <row r="20" spans="2:13" ht="12.75">
      <c r="B20" s="7">
        <v>12</v>
      </c>
      <c r="C20" s="6">
        <f t="shared" si="2"/>
        <v>3.073785001106444</v>
      </c>
      <c r="D20" s="6">
        <f t="shared" si="2"/>
        <v>3.5705513475647876</v>
      </c>
      <c r="E20" s="6">
        <f t="shared" si="2"/>
        <v>4.40377753321286</v>
      </c>
      <c r="F20" s="6">
        <f t="shared" si="2"/>
        <v>5.226027667960635</v>
      </c>
      <c r="G20" s="6">
        <f t="shared" si="2"/>
        <v>6.303795850949571</v>
      </c>
      <c r="H20" s="6"/>
      <c r="I20" s="6">
        <f t="shared" si="2"/>
        <v>18.54934022178442</v>
      </c>
      <c r="J20" s="6">
        <f t="shared" si="2"/>
        <v>21.026055378806014</v>
      </c>
      <c r="K20" s="6">
        <f t="shared" si="2"/>
        <v>23.33666016031133</v>
      </c>
      <c r="L20" s="6">
        <f t="shared" si="2"/>
        <v>26.216963680317793</v>
      </c>
      <c r="M20" s="6">
        <f t="shared" si="2"/>
        <v>28.29965987700689</v>
      </c>
    </row>
    <row r="21" spans="2:13" ht="12.75">
      <c r="B21" s="7">
        <v>13</v>
      </c>
      <c r="C21" s="6">
        <f t="shared" si="2"/>
        <v>3.565041968806894</v>
      </c>
      <c r="D21" s="6">
        <f t="shared" si="2"/>
        <v>4.106899640674705</v>
      </c>
      <c r="E21" s="6">
        <f t="shared" si="2"/>
        <v>5.008737580133166</v>
      </c>
      <c r="F21" s="6">
        <f t="shared" si="2"/>
        <v>5.891860590490072</v>
      </c>
      <c r="G21" s="6">
        <f t="shared" si="2"/>
        <v>7.0414996571095045</v>
      </c>
      <c r="H21" s="6"/>
      <c r="I21" s="6">
        <f t="shared" si="2"/>
        <v>19.811932730588175</v>
      </c>
      <c r="J21" s="6">
        <f t="shared" si="2"/>
        <v>22.3620265622837</v>
      </c>
      <c r="K21" s="6">
        <f t="shared" si="2"/>
        <v>24.735580854295947</v>
      </c>
      <c r="L21" s="6">
        <f t="shared" si="2"/>
        <v>27.68818448143012</v>
      </c>
      <c r="M21" s="6">
        <f t="shared" si="2"/>
        <v>29.819317902024522</v>
      </c>
    </row>
    <row r="22" spans="2:13" ht="12.75">
      <c r="B22" s="7">
        <v>14</v>
      </c>
      <c r="C22" s="6">
        <f t="shared" si="2"/>
        <v>4.074658829722466</v>
      </c>
      <c r="D22" s="6">
        <f t="shared" si="2"/>
        <v>4.660415491943666</v>
      </c>
      <c r="E22" s="6">
        <f t="shared" si="2"/>
        <v>5.628723819840969</v>
      </c>
      <c r="F22" s="6">
        <f t="shared" si="2"/>
        <v>6.570631649743114</v>
      </c>
      <c r="G22" s="6">
        <f t="shared" si="2"/>
        <v>7.789537653871657</v>
      </c>
      <c r="H22" s="6"/>
      <c r="I22" s="6">
        <f t="shared" si="2"/>
        <v>21.06414060306068</v>
      </c>
      <c r="J22" s="6">
        <f t="shared" si="2"/>
        <v>23.684782337999586</v>
      </c>
      <c r="K22" s="6">
        <f t="shared" si="2"/>
        <v>26.11893491479833</v>
      </c>
      <c r="L22" s="6">
        <f t="shared" si="2"/>
        <v>29.141163255985703</v>
      </c>
      <c r="M22" s="6">
        <f t="shared" si="2"/>
        <v>31.31942511966912</v>
      </c>
    </row>
    <row r="23" spans="2:13" ht="12.75">
      <c r="B23" s="7">
        <v>15</v>
      </c>
      <c r="C23" s="6">
        <f t="shared" si="2"/>
        <v>4.600874063909188</v>
      </c>
      <c r="D23" s="6">
        <f t="shared" si="2"/>
        <v>5.229355905531042</v>
      </c>
      <c r="E23" s="6">
        <f t="shared" si="2"/>
        <v>6.2621229448667215</v>
      </c>
      <c r="F23" s="6">
        <f t="shared" si="2"/>
        <v>7.260934772412853</v>
      </c>
      <c r="G23" s="6">
        <f t="shared" si="2"/>
        <v>8.546753110549345</v>
      </c>
      <c r="H23" s="6"/>
      <c r="I23" s="6">
        <f t="shared" si="2"/>
        <v>22.307120559224202</v>
      </c>
      <c r="J23" s="6">
        <f t="shared" si="2"/>
        <v>24.995796690630705</v>
      </c>
      <c r="K23" s="6">
        <f t="shared" si="2"/>
        <v>27.48836465663033</v>
      </c>
      <c r="L23" s="6">
        <f t="shared" si="2"/>
        <v>30.577950726484726</v>
      </c>
      <c r="M23" s="6">
        <f t="shared" si="2"/>
        <v>32.80149066765547</v>
      </c>
    </row>
    <row r="24" spans="2:13" ht="12.75">
      <c r="B24" s="7">
        <v>16</v>
      </c>
      <c r="C24" s="6">
        <f t="shared" si="2"/>
        <v>5.142164251681347</v>
      </c>
      <c r="D24" s="6">
        <f t="shared" si="2"/>
        <v>5.8121968455893125</v>
      </c>
      <c r="E24" s="6">
        <f t="shared" si="2"/>
        <v>6.907664129349178</v>
      </c>
      <c r="F24" s="6">
        <f t="shared" si="2"/>
        <v>7.961638613365278</v>
      </c>
      <c r="G24" s="6">
        <f t="shared" si="2"/>
        <v>9.312235269476332</v>
      </c>
      <c r="H24" s="6"/>
      <c r="I24" s="6">
        <f t="shared" si="2"/>
        <v>23.54182146731849</v>
      </c>
      <c r="J24" s="6">
        <f t="shared" si="2"/>
        <v>26.296220935762005</v>
      </c>
      <c r="K24" s="6">
        <f t="shared" si="2"/>
        <v>28.84532456789504</v>
      </c>
      <c r="L24" s="6">
        <f t="shared" si="2"/>
        <v>31.999860922666578</v>
      </c>
      <c r="M24" s="6">
        <f t="shared" si="2"/>
        <v>34.26705343790832</v>
      </c>
    </row>
    <row r="25" spans="2:13" ht="12.75">
      <c r="B25" s="7">
        <v>17</v>
      </c>
      <c r="C25" s="6">
        <f t="shared" si="2"/>
        <v>5.697273651428247</v>
      </c>
      <c r="D25" s="6">
        <f t="shared" si="2"/>
        <v>6.407741956016011</v>
      </c>
      <c r="E25" s="6">
        <f t="shared" si="2"/>
        <v>7.564178569985369</v>
      </c>
      <c r="F25" s="6">
        <f t="shared" si="2"/>
        <v>8.671753604971855</v>
      </c>
      <c r="G25" s="6">
        <f t="shared" si="2"/>
        <v>10.085182979244614</v>
      </c>
      <c r="H25" s="6"/>
      <c r="I25" s="6">
        <f t="shared" si="2"/>
        <v>24.76902818216649</v>
      </c>
      <c r="J25" s="6">
        <f t="shared" si="2"/>
        <v>27.58710027981129</v>
      </c>
      <c r="K25" s="6">
        <f t="shared" si="2"/>
        <v>30.19098255597763</v>
      </c>
      <c r="L25" s="6">
        <f t="shared" si="2"/>
        <v>33.40871699037962</v>
      </c>
      <c r="M25" s="6">
        <f t="shared" si="2"/>
        <v>35.71837772824438</v>
      </c>
    </row>
    <row r="26" spans="2:13" ht="12.75">
      <c r="B26" s="7">
        <v>18</v>
      </c>
      <c r="C26" s="6">
        <f t="shared" si="2"/>
        <v>6.264765867143065</v>
      </c>
      <c r="D26" s="6">
        <f t="shared" si="2"/>
        <v>7.014903422072735</v>
      </c>
      <c r="E26" s="6">
        <f t="shared" si="2"/>
        <v>8.230737169120623</v>
      </c>
      <c r="F26" s="6">
        <f t="shared" si="2"/>
        <v>9.390447865875728</v>
      </c>
      <c r="G26" s="6">
        <f t="shared" si="2"/>
        <v>10.864936895772997</v>
      </c>
      <c r="H26" s="6"/>
      <c r="I26" s="6">
        <f t="shared" si="2"/>
        <v>25.989418404475522</v>
      </c>
      <c r="J26" s="6">
        <f t="shared" si="2"/>
        <v>28.869320985291935</v>
      </c>
      <c r="K26" s="6">
        <f t="shared" si="2"/>
        <v>31.526410244708813</v>
      </c>
      <c r="L26" s="6">
        <f t="shared" si="2"/>
        <v>34.80523744428254</v>
      </c>
      <c r="M26" s="6">
        <f t="shared" si="2"/>
        <v>37.15638556950604</v>
      </c>
    </row>
    <row r="27" spans="2:13" ht="12.75">
      <c r="B27" s="7">
        <v>19</v>
      </c>
      <c r="C27" s="6">
        <f t="shared" si="2"/>
        <v>6.843923333832436</v>
      </c>
      <c r="D27" s="6">
        <f t="shared" si="2"/>
        <v>7.632697634107899</v>
      </c>
      <c r="E27" s="6">
        <f t="shared" si="2"/>
        <v>8.906514384811542</v>
      </c>
      <c r="F27" s="6">
        <f t="shared" si="2"/>
        <v>10.117006161546731</v>
      </c>
      <c r="G27" s="6">
        <f t="shared" si="2"/>
        <v>11.650911956533276</v>
      </c>
      <c r="H27" s="6"/>
      <c r="I27" s="6">
        <f t="shared" si="2"/>
        <v>27.20356480988891</v>
      </c>
      <c r="J27" s="6">
        <f t="shared" si="2"/>
        <v>30.14350505906178</v>
      </c>
      <c r="K27" s="6">
        <f t="shared" si="2"/>
        <v>32.85233697562702</v>
      </c>
      <c r="L27" s="6">
        <f t="shared" si="2"/>
        <v>36.190774660530565</v>
      </c>
      <c r="M27" s="6">
        <f t="shared" si="2"/>
        <v>38.58212238155856</v>
      </c>
    </row>
    <row r="28" spans="2:13" ht="12.75">
      <c r="B28" s="7">
        <v>20</v>
      </c>
      <c r="C28" s="6">
        <f t="shared" si="2"/>
        <v>7.433811355062048</v>
      </c>
      <c r="D28" s="6">
        <f t="shared" si="2"/>
        <v>8.260368381856438</v>
      </c>
      <c r="E28" s="6">
        <f t="shared" si="2"/>
        <v>9.590772473801406</v>
      </c>
      <c r="F28" s="6">
        <f t="shared" si="2"/>
        <v>10.850799433700889</v>
      </c>
      <c r="G28" s="6">
        <f t="shared" si="2"/>
        <v>12.442601445739747</v>
      </c>
      <c r="H28" s="6"/>
      <c r="I28" s="6">
        <f t="shared" si="2"/>
        <v>28.4119699061012</v>
      </c>
      <c r="J28" s="6">
        <f t="shared" si="2"/>
        <v>31.41042037561997</v>
      </c>
      <c r="K28" s="6">
        <f t="shared" si="2"/>
        <v>34.16958143428364</v>
      </c>
      <c r="L28" s="6">
        <f t="shared" si="2"/>
        <v>37.56627152142755</v>
      </c>
      <c r="M28" s="6">
        <f t="shared" si="2"/>
        <v>39.99685578972459</v>
      </c>
    </row>
    <row r="29" spans="2:13" ht="12.75">
      <c r="B29" s="7">
        <v>21</v>
      </c>
      <c r="C29" s="6">
        <f t="shared" si="2"/>
        <v>8.033602143444437</v>
      </c>
      <c r="D29" s="6">
        <f t="shared" si="2"/>
        <v>8.897172446731792</v>
      </c>
      <c r="E29" s="6">
        <f t="shared" si="2"/>
        <v>10.282906592890862</v>
      </c>
      <c r="F29" s="6">
        <f t="shared" si="2"/>
        <v>11.59131597064635</v>
      </c>
      <c r="G29" s="6">
        <f t="shared" si="2"/>
        <v>13.239595520944668</v>
      </c>
      <c r="H29" s="6"/>
      <c r="I29" s="6">
        <f t="shared" si="2"/>
        <v>29.615085861843355</v>
      </c>
      <c r="J29" s="6">
        <f t="shared" si="2"/>
        <v>32.670558009177526</v>
      </c>
      <c r="K29" s="6">
        <f t="shared" si="2"/>
        <v>35.478855692282224</v>
      </c>
      <c r="L29" s="6">
        <f t="shared" si="2"/>
        <v>38.93223245459154</v>
      </c>
      <c r="M29" s="6">
        <f t="shared" si="2"/>
        <v>41.40094263007654</v>
      </c>
    </row>
    <row r="30" spans="2:13" ht="12.75">
      <c r="B30" s="7">
        <v>22</v>
      </c>
      <c r="C30" s="6">
        <f t="shared" si="2"/>
        <v>8.64268062414908</v>
      </c>
      <c r="D30" s="6">
        <f t="shared" si="2"/>
        <v>9.542494433083899</v>
      </c>
      <c r="E30" s="6">
        <f t="shared" si="2"/>
        <v>10.982330230596252</v>
      </c>
      <c r="F30" s="6">
        <f t="shared" si="2"/>
        <v>12.338009481219213</v>
      </c>
      <c r="G30" s="6">
        <f t="shared" si="2"/>
        <v>14.041489589766698</v>
      </c>
      <c r="H30" s="6"/>
      <c r="I30" s="6">
        <f t="shared" si="2"/>
        <v>30.81328529984099</v>
      </c>
      <c r="J30" s="6">
        <f t="shared" si="2"/>
        <v>33.92445982840983</v>
      </c>
      <c r="K30" s="6">
        <f t="shared" si="2"/>
        <v>36.78067806595411</v>
      </c>
      <c r="L30" s="6">
        <f t="shared" si="2"/>
        <v>40.289448494945646</v>
      </c>
      <c r="M30" s="6">
        <f t="shared" si="2"/>
        <v>42.79566406921731</v>
      </c>
    </row>
    <row r="31" spans="2:13" ht="12.75">
      <c r="B31" s="7">
        <v>23</v>
      </c>
      <c r="C31" s="6">
        <f t="shared" si="2"/>
        <v>9.260383089826352</v>
      </c>
      <c r="D31" s="6">
        <f t="shared" si="2"/>
        <v>10.1956888101995</v>
      </c>
      <c r="E31" s="6">
        <f t="shared" si="2"/>
        <v>11.688534344770543</v>
      </c>
      <c r="F31" s="6">
        <f t="shared" si="2"/>
        <v>13.090505038659828</v>
      </c>
      <c r="G31" s="6">
        <f t="shared" si="2"/>
        <v>14.84795430453217</v>
      </c>
      <c r="H31" s="6"/>
      <c r="I31" s="6">
        <f t="shared" si="2"/>
        <v>32.00689015963454</v>
      </c>
      <c r="J31" s="6">
        <f t="shared" si="2"/>
        <v>35.172460215449064</v>
      </c>
      <c r="K31" s="6">
        <f t="shared" si="2"/>
        <v>38.07560946312932</v>
      </c>
      <c r="L31" s="6">
        <f t="shared" si="2"/>
        <v>41.6383344195026</v>
      </c>
      <c r="M31" s="6">
        <f t="shared" si="2"/>
        <v>44.18138508675007</v>
      </c>
    </row>
    <row r="32" spans="2:13" ht="12.75">
      <c r="B32" s="7">
        <v>24</v>
      </c>
      <c r="C32" s="6">
        <f t="shared" si="2"/>
        <v>9.886198664534703</v>
      </c>
      <c r="D32" s="6">
        <f t="shared" si="2"/>
        <v>10.856349436805246</v>
      </c>
      <c r="E32" s="6">
        <f t="shared" si="2"/>
        <v>12.40114583254126</v>
      </c>
      <c r="F32" s="6">
        <f t="shared" si="2"/>
        <v>13.848422182229308</v>
      </c>
      <c r="G32" s="6">
        <f t="shared" si="2"/>
        <v>15.658679300618173</v>
      </c>
      <c r="H32" s="6"/>
      <c r="I32" s="6">
        <f t="shared" si="2"/>
        <v>33.19623508539935</v>
      </c>
      <c r="J32" s="6">
        <f t="shared" si="2"/>
        <v>36.415026464769944</v>
      </c>
      <c r="K32" s="6">
        <f t="shared" si="2"/>
        <v>39.364060144610036</v>
      </c>
      <c r="L32" s="6">
        <f t="shared" si="2"/>
        <v>42.9797812937107</v>
      </c>
      <c r="M32" s="6">
        <f t="shared" si="2"/>
        <v>45.55836262080345</v>
      </c>
    </row>
    <row r="33" spans="2:13" ht="12.75">
      <c r="B33" s="7">
        <v>25</v>
      </c>
      <c r="C33" s="6">
        <f t="shared" si="2"/>
        <v>10.519647053666432</v>
      </c>
      <c r="D33" s="6">
        <f t="shared" si="2"/>
        <v>11.523951146044652</v>
      </c>
      <c r="E33" s="6">
        <f t="shared" si="2"/>
        <v>13.119707387822471</v>
      </c>
      <c r="F33" s="6">
        <f t="shared" si="2"/>
        <v>14.611395660027448</v>
      </c>
      <c r="G33" s="6">
        <f t="shared" si="2"/>
        <v>16.473405463309625</v>
      </c>
      <c r="H33" s="6"/>
      <c r="I33" s="6">
        <f t="shared" si="2"/>
        <v>34.381583330991845</v>
      </c>
      <c r="J33" s="6">
        <f t="shared" si="2"/>
        <v>37.652489399964125</v>
      </c>
      <c r="K33" s="6">
        <f t="shared" si="2"/>
        <v>40.646497798080105</v>
      </c>
      <c r="L33" s="6">
        <f t="shared" si="2"/>
        <v>44.31401414808356</v>
      </c>
      <c r="M33" s="6">
        <f t="shared" si="2"/>
        <v>46.927966019938424</v>
      </c>
    </row>
    <row r="34" spans="2:13" ht="12.75">
      <c r="B34" s="7">
        <v>26</v>
      </c>
      <c r="C34" s="6">
        <f t="shared" si="2"/>
        <v>11.160217795324082</v>
      </c>
      <c r="D34" s="6">
        <f t="shared" si="2"/>
        <v>12.198176856121911</v>
      </c>
      <c r="E34" s="6">
        <f t="shared" si="2"/>
        <v>13.84388114069393</v>
      </c>
      <c r="F34" s="6">
        <f t="shared" si="2"/>
        <v>15.379162593063405</v>
      </c>
      <c r="G34" s="6">
        <f t="shared" si="2"/>
        <v>17.291879618528544</v>
      </c>
      <c r="H34" s="6"/>
      <c r="I34" s="6">
        <f t="shared" si="2"/>
        <v>35.56316367076106</v>
      </c>
      <c r="J34" s="6">
        <f t="shared" si="2"/>
        <v>38.88512964409577</v>
      </c>
      <c r="K34" s="6">
        <f t="shared" si="2"/>
        <v>41.92313788547826</v>
      </c>
      <c r="L34" s="6">
        <f t="shared" si="2"/>
        <v>45.641636194476</v>
      </c>
      <c r="M34" s="6">
        <f t="shared" si="2"/>
        <v>48.28977744237943</v>
      </c>
    </row>
    <row r="35" spans="2:13" ht="12.75">
      <c r="B35" s="7">
        <v>27</v>
      </c>
      <c r="C35" s="6">
        <f t="shared" si="2"/>
        <v>11.807654956768298</v>
      </c>
      <c r="D35" s="6">
        <f t="shared" si="2"/>
        <v>12.878468487542705</v>
      </c>
      <c r="E35" s="6">
        <f t="shared" si="2"/>
        <v>14.573373211212992</v>
      </c>
      <c r="F35" s="6">
        <f t="shared" si="2"/>
        <v>16.15139464548883</v>
      </c>
      <c r="G35" s="6">
        <f t="shared" si="2"/>
        <v>18.11388850752882</v>
      </c>
      <c r="H35" s="6"/>
      <c r="I35" s="6">
        <f t="shared" si="2"/>
        <v>36.74122756147022</v>
      </c>
      <c r="J35" s="6">
        <f t="shared" si="2"/>
        <v>40.11326561822762</v>
      </c>
      <c r="K35" s="6">
        <f t="shared" si="2"/>
        <v>43.19452107524859</v>
      </c>
      <c r="L35" s="6">
        <f t="shared" si="2"/>
        <v>46.962837192057044</v>
      </c>
      <c r="M35" s="6">
        <f t="shared" si="2"/>
        <v>49.645035419843</v>
      </c>
    </row>
    <row r="36" spans="2:13" ht="12.75">
      <c r="B36" s="7">
        <v>28</v>
      </c>
      <c r="C36" s="6">
        <f t="shared" si="2"/>
        <v>12.461281050946127</v>
      </c>
      <c r="D36" s="6">
        <f t="shared" si="2"/>
        <v>13.564666121357316</v>
      </c>
      <c r="E36" s="6">
        <f t="shared" si="2"/>
        <v>15.307854257295972</v>
      </c>
      <c r="F36" s="6">
        <f t="shared" si="2"/>
        <v>16.92787628311907</v>
      </c>
      <c r="G36" s="6">
        <f t="shared" si="2"/>
        <v>18.939235303237282</v>
      </c>
      <c r="H36" s="6"/>
      <c r="I36" s="6">
        <f aca="true" t="shared" si="3" ref="I36:M54">CHIINV(I$6,$B36)</f>
        <v>37.91590744444984</v>
      </c>
      <c r="J36" s="6">
        <f t="shared" si="3"/>
        <v>41.337151692416626</v>
      </c>
      <c r="K36" s="6">
        <f t="shared" si="3"/>
        <v>44.46079049770729</v>
      </c>
      <c r="L36" s="6">
        <f t="shared" si="3"/>
        <v>48.278166165113156</v>
      </c>
      <c r="M36" s="6">
        <f t="shared" si="3"/>
        <v>50.99355878801504</v>
      </c>
    </row>
    <row r="37" spans="2:13" ht="12.75">
      <c r="B37" s="7">
        <v>29</v>
      </c>
      <c r="C37" s="6">
        <f aca="true" t="shared" si="4" ref="C37:G54">CHIINV(C$6,$B37)</f>
        <v>13.12106661882171</v>
      </c>
      <c r="D37" s="6">
        <f t="shared" si="4"/>
        <v>14.256406167582893</v>
      </c>
      <c r="E37" s="6">
        <f t="shared" si="4"/>
        <v>16.047050586067087</v>
      </c>
      <c r="F37" s="6">
        <f t="shared" si="4"/>
        <v>17.70838139375574</v>
      </c>
      <c r="G37" s="6">
        <f t="shared" si="4"/>
        <v>19.76773959469786</v>
      </c>
      <c r="H37" s="6"/>
      <c r="I37" s="6">
        <f t="shared" si="3"/>
        <v>39.087475338082044</v>
      </c>
      <c r="J37" s="6">
        <f t="shared" si="3"/>
        <v>42.556947507199624</v>
      </c>
      <c r="K37" s="6">
        <f t="shared" si="3"/>
        <v>45.72227946761301</v>
      </c>
      <c r="L37" s="6">
        <f t="shared" si="3"/>
        <v>49.5878290452887</v>
      </c>
      <c r="M37" s="6">
        <f t="shared" si="3"/>
        <v>52.33549527474679</v>
      </c>
    </row>
    <row r="38" spans="2:13" ht="12.75">
      <c r="B38" s="7">
        <v>30</v>
      </c>
      <c r="C38" s="6">
        <f t="shared" si="4"/>
        <v>13.7866816658061</v>
      </c>
      <c r="D38" s="6">
        <f t="shared" si="4"/>
        <v>14.953464425815355</v>
      </c>
      <c r="E38" s="6">
        <f t="shared" si="4"/>
        <v>16.790755762485787</v>
      </c>
      <c r="F38" s="6">
        <f t="shared" si="4"/>
        <v>18.492667237834937</v>
      </c>
      <c r="G38" s="6">
        <f t="shared" si="4"/>
        <v>20.599244722818675</v>
      </c>
      <c r="H38" s="6"/>
      <c r="I38" s="6">
        <f t="shared" si="3"/>
        <v>40.25601698238579</v>
      </c>
      <c r="J38" s="6">
        <f t="shared" si="3"/>
        <v>43.77295389278053</v>
      </c>
      <c r="K38" s="6">
        <f t="shared" si="3"/>
        <v>46.97921759382398</v>
      </c>
      <c r="L38" s="6">
        <f t="shared" si="3"/>
        <v>50.89218057818812</v>
      </c>
      <c r="M38" s="6">
        <f t="shared" si="3"/>
        <v>53.671867951265995</v>
      </c>
    </row>
    <row r="39" spans="2:13" ht="12.75">
      <c r="B39" s="7">
        <v>31</v>
      </c>
      <c r="C39" s="6">
        <f t="shared" si="4"/>
        <v>14.457735919395919</v>
      </c>
      <c r="D39" s="6">
        <f t="shared" si="4"/>
        <v>15.655466862279718</v>
      </c>
      <c r="E39" s="6">
        <f t="shared" si="4"/>
        <v>17.538716043796754</v>
      </c>
      <c r="F39" s="6">
        <f t="shared" si="4"/>
        <v>19.280562962369018</v>
      </c>
      <c r="G39" s="6">
        <f t="shared" si="4"/>
        <v>21.43356520528505</v>
      </c>
      <c r="H39" s="6"/>
      <c r="I39" s="6">
        <f t="shared" si="3"/>
        <v>41.42174535481935</v>
      </c>
      <c r="J39" s="6">
        <f t="shared" si="3"/>
        <v>44.98533732422185</v>
      </c>
      <c r="K39" s="6">
        <f t="shared" si="3"/>
        <v>48.23192232623816</v>
      </c>
      <c r="L39" s="6">
        <f t="shared" si="3"/>
        <v>52.19135437073419</v>
      </c>
      <c r="M39" s="6">
        <f t="shared" si="3"/>
        <v>55.002482029886664</v>
      </c>
    </row>
    <row r="40" spans="2:13" ht="12.75">
      <c r="B40" s="7">
        <v>32</v>
      </c>
      <c r="C40" s="6">
        <f t="shared" si="4"/>
        <v>15.134018232514784</v>
      </c>
      <c r="D40" s="6">
        <f t="shared" si="4"/>
        <v>16.362203381703466</v>
      </c>
      <c r="E40" s="6">
        <f t="shared" si="4"/>
        <v>18.29079065474291</v>
      </c>
      <c r="F40" s="6">
        <f t="shared" si="4"/>
        <v>20.071912893393225</v>
      </c>
      <c r="G40" s="6">
        <f t="shared" si="4"/>
        <v>22.27059056843228</v>
      </c>
      <c r="H40" s="6"/>
      <c r="I40" s="6">
        <f t="shared" si="3"/>
        <v>42.58472998319643</v>
      </c>
      <c r="J40" s="6">
        <f t="shared" si="3"/>
        <v>46.19424090497042</v>
      </c>
      <c r="K40" s="6">
        <f t="shared" si="3"/>
        <v>49.48043506689537</v>
      </c>
      <c r="L40" s="6">
        <f t="shared" si="3"/>
        <v>53.48565832434815</v>
      </c>
      <c r="M40" s="6">
        <f t="shared" si="3"/>
        <v>56.32799225639609</v>
      </c>
    </row>
    <row r="41" spans="2:13" ht="12.75">
      <c r="B41" s="7">
        <v>33</v>
      </c>
      <c r="C41" s="6">
        <f t="shared" si="4"/>
        <v>15.81517961581902</v>
      </c>
      <c r="D41" s="6">
        <f t="shared" si="4"/>
        <v>17.07348016183048</v>
      </c>
      <c r="E41" s="6">
        <f t="shared" si="4"/>
        <v>19.04666290669239</v>
      </c>
      <c r="F41" s="6">
        <f t="shared" si="4"/>
        <v>20.866518709919923</v>
      </c>
      <c r="G41" s="6">
        <f t="shared" si="4"/>
        <v>23.110188122688058</v>
      </c>
      <c r="H41" s="6"/>
      <c r="I41" s="6">
        <f t="shared" si="3"/>
        <v>43.745175286228104</v>
      </c>
      <c r="J41" s="6">
        <f t="shared" si="3"/>
        <v>47.39989932000255</v>
      </c>
      <c r="K41" s="6">
        <f t="shared" si="3"/>
        <v>50.72509912551482</v>
      </c>
      <c r="L41" s="6">
        <f t="shared" si="3"/>
        <v>54.77544696450773</v>
      </c>
      <c r="M41" s="6">
        <f t="shared" si="3"/>
        <v>57.64830949520628</v>
      </c>
    </row>
    <row r="42" spans="2:13" ht="12.75">
      <c r="B42" s="7">
        <v>34</v>
      </c>
      <c r="C42" s="6">
        <f t="shared" si="4"/>
        <v>16.501299128205556</v>
      </c>
      <c r="D42" s="6">
        <f t="shared" si="4"/>
        <v>17.789104276744183</v>
      </c>
      <c r="E42" s="6">
        <f t="shared" si="4"/>
        <v>19.806237160892522</v>
      </c>
      <c r="F42" s="6">
        <f t="shared" si="4"/>
        <v>21.664276076194255</v>
      </c>
      <c r="G42" s="6">
        <f t="shared" si="4"/>
        <v>23.952246860778036</v>
      </c>
      <c r="H42" s="6"/>
      <c r="I42" s="6">
        <f t="shared" si="3"/>
        <v>44.903163649195896</v>
      </c>
      <c r="J42" s="6">
        <f t="shared" si="3"/>
        <v>48.60235627347355</v>
      </c>
      <c r="K42" s="6">
        <f t="shared" si="3"/>
        <v>51.966021632665615</v>
      </c>
      <c r="L42" s="6">
        <f t="shared" si="3"/>
        <v>56.06085210936307</v>
      </c>
      <c r="M42" s="6">
        <f t="shared" si="3"/>
        <v>58.963708602943754</v>
      </c>
    </row>
    <row r="43" spans="2:13" ht="12.75">
      <c r="B43" s="7">
        <v>35</v>
      </c>
      <c r="C43" s="6">
        <f t="shared" si="4"/>
        <v>17.191728717152124</v>
      </c>
      <c r="D43" s="6">
        <f t="shared" si="4"/>
        <v>18.508869570110775</v>
      </c>
      <c r="E43" s="6">
        <f t="shared" si="4"/>
        <v>20.569379945912516</v>
      </c>
      <c r="F43" s="6">
        <f t="shared" si="4"/>
        <v>22.465009468809967</v>
      </c>
      <c r="G43" s="6">
        <f t="shared" si="4"/>
        <v>24.7966478086651</v>
      </c>
      <c r="H43" s="6"/>
      <c r="I43" s="6">
        <f t="shared" si="3"/>
        <v>46.058772039872565</v>
      </c>
      <c r="J43" s="6">
        <f t="shared" si="3"/>
        <v>49.80183233112549</v>
      </c>
      <c r="K43" s="6">
        <f t="shared" si="3"/>
        <v>53.20330811033891</v>
      </c>
      <c r="L43" s="6">
        <f t="shared" si="3"/>
        <v>57.34198786554457</v>
      </c>
      <c r="M43" s="6">
        <f t="shared" si="3"/>
        <v>60.27459166944027</v>
      </c>
    </row>
    <row r="44" spans="2:13" ht="12.75">
      <c r="B44" s="7">
        <v>36</v>
      </c>
      <c r="C44" s="6">
        <f t="shared" si="4"/>
        <v>17.88675027043496</v>
      </c>
      <c r="D44" s="6">
        <f t="shared" si="4"/>
        <v>19.232627623699816</v>
      </c>
      <c r="E44" s="6">
        <f t="shared" si="4"/>
        <v>21.33587274852331</v>
      </c>
      <c r="F44" s="6">
        <f t="shared" si="4"/>
        <v>23.26862001962096</v>
      </c>
      <c r="G44" s="6">
        <f t="shared" si="4"/>
        <v>25.64329166586561</v>
      </c>
      <c r="H44" s="6"/>
      <c r="I44" s="6">
        <f t="shared" si="3"/>
        <v>47.212167346193546</v>
      </c>
      <c r="J44" s="6">
        <f t="shared" si="3"/>
        <v>50.99848211975108</v>
      </c>
      <c r="K44" s="6">
        <f t="shared" si="3"/>
        <v>54.4372576438662</v>
      </c>
      <c r="L44" s="6">
        <f t="shared" si="3"/>
        <v>58.61915064997447</v>
      </c>
      <c r="M44" s="6">
        <f t="shared" si="3"/>
        <v>61.581073791927565</v>
      </c>
    </row>
    <row r="45" spans="2:13" ht="12.75">
      <c r="B45" s="7">
        <v>37</v>
      </c>
      <c r="C45" s="6">
        <f t="shared" si="4"/>
        <v>18.58588448655496</v>
      </c>
      <c r="D45" s="6">
        <f t="shared" si="4"/>
        <v>19.960267717392686</v>
      </c>
      <c r="E45" s="6">
        <f t="shared" si="4"/>
        <v>22.105616023578282</v>
      </c>
      <c r="F45" s="6">
        <f t="shared" si="4"/>
        <v>24.074944183627434</v>
      </c>
      <c r="G45" s="6">
        <f t="shared" si="4"/>
        <v>26.4920865755005</v>
      </c>
      <c r="H45" s="6"/>
      <c r="I45" s="6">
        <f t="shared" si="3"/>
        <v>48.363392067160646</v>
      </c>
      <c r="J45" s="6">
        <f t="shared" si="3"/>
        <v>52.19229140678294</v>
      </c>
      <c r="K45" s="6">
        <f t="shared" si="3"/>
        <v>55.66798347944574</v>
      </c>
      <c r="L45" s="6">
        <f t="shared" si="3"/>
        <v>59.89256320617642</v>
      </c>
      <c r="M45" s="6">
        <f t="shared" si="3"/>
        <v>62.883171798944204</v>
      </c>
    </row>
    <row r="46" spans="2:13" ht="12.75">
      <c r="B46" s="7">
        <v>38</v>
      </c>
      <c r="C46" s="6">
        <f t="shared" si="4"/>
        <v>19.288818828888665</v>
      </c>
      <c r="D46" s="6">
        <f t="shared" si="4"/>
        <v>20.69141042268241</v>
      </c>
      <c r="E46" s="6">
        <f t="shared" si="4"/>
        <v>22.878488675159847</v>
      </c>
      <c r="F46" s="6">
        <f t="shared" si="4"/>
        <v>24.883886925975567</v>
      </c>
      <c r="G46" s="6">
        <f t="shared" si="4"/>
        <v>27.34295688123847</v>
      </c>
      <c r="H46" s="6"/>
      <c r="I46" s="6">
        <f t="shared" si="3"/>
        <v>49.512579885600644</v>
      </c>
      <c r="J46" s="6">
        <f t="shared" si="3"/>
        <v>53.38350910889314</v>
      </c>
      <c r="K46" s="6">
        <f t="shared" si="3"/>
        <v>56.89549412176697</v>
      </c>
      <c r="L46" s="6">
        <f t="shared" si="3"/>
        <v>61.16202011696714</v>
      </c>
      <c r="M46" s="6">
        <f t="shared" si="3"/>
        <v>64.18122934519488</v>
      </c>
    </row>
    <row r="47" spans="2:13" ht="12.75">
      <c r="B47" s="7">
        <v>39</v>
      </c>
      <c r="C47" s="6">
        <f t="shared" si="4"/>
        <v>19.99582612479678</v>
      </c>
      <c r="D47" s="6">
        <f t="shared" si="4"/>
        <v>21.426138713565024</v>
      </c>
      <c r="E47" s="6">
        <f t="shared" si="4"/>
        <v>23.654300279218887</v>
      </c>
      <c r="F47" s="6">
        <f t="shared" si="4"/>
        <v>25.695384489089975</v>
      </c>
      <c r="G47" s="6">
        <f t="shared" si="4"/>
        <v>28.195791167027753</v>
      </c>
      <c r="H47" s="6"/>
      <c r="I47" s="6">
        <f t="shared" si="3"/>
        <v>50.65978075410315</v>
      </c>
      <c r="J47" s="6">
        <f t="shared" si="3"/>
        <v>54.5722435257634</v>
      </c>
      <c r="K47" s="6">
        <f t="shared" si="3"/>
        <v>58.12005412906274</v>
      </c>
      <c r="L47" s="6">
        <f t="shared" si="3"/>
        <v>62.42808692316082</v>
      </c>
      <c r="M47" s="6">
        <f t="shared" si="3"/>
        <v>65.47531988871924</v>
      </c>
    </row>
    <row r="48" spans="2:13" ht="12.75">
      <c r="B48" s="7">
        <v>40</v>
      </c>
      <c r="C48" s="6">
        <f t="shared" si="4"/>
        <v>20.70657683625743</v>
      </c>
      <c r="D48" s="6">
        <f t="shared" si="4"/>
        <v>22.164201158325625</v>
      </c>
      <c r="E48" s="6">
        <f t="shared" si="4"/>
        <v>24.433057894013288</v>
      </c>
      <c r="F48" s="6">
        <f t="shared" si="4"/>
        <v>26.509295533951253</v>
      </c>
      <c r="G48" s="6">
        <f t="shared" si="4"/>
        <v>29.050516022966324</v>
      </c>
      <c r="H48" s="6"/>
      <c r="I48" s="6">
        <f t="shared" si="3"/>
        <v>51.80504361687322</v>
      </c>
      <c r="J48" s="6">
        <f t="shared" si="3"/>
        <v>55.75848744242759</v>
      </c>
      <c r="K48" s="6">
        <f t="shared" si="3"/>
        <v>59.341678666591235</v>
      </c>
      <c r="L48" s="6">
        <f t="shared" si="3"/>
        <v>63.69077051684435</v>
      </c>
      <c r="M48" s="6">
        <f t="shared" si="3"/>
        <v>66.76604695954325</v>
      </c>
    </row>
    <row r="49" spans="2:13" ht="12.75">
      <c r="B49" s="7">
        <v>50</v>
      </c>
      <c r="C49" s="6">
        <f t="shared" si="4"/>
        <v>27.990824667925573</v>
      </c>
      <c r="D49" s="6">
        <f t="shared" si="4"/>
        <v>29.70672525961504</v>
      </c>
      <c r="E49" s="6">
        <f t="shared" si="4"/>
        <v>32.3573845397937</v>
      </c>
      <c r="F49" s="6">
        <f t="shared" si="4"/>
        <v>34.764236490125725</v>
      </c>
      <c r="G49" s="6">
        <f t="shared" si="4"/>
        <v>37.68863710523693</v>
      </c>
      <c r="H49" s="6"/>
      <c r="I49" s="6">
        <f t="shared" si="3"/>
        <v>63.16711348145925</v>
      </c>
      <c r="J49" s="6">
        <f t="shared" si="3"/>
        <v>67.50480503865397</v>
      </c>
      <c r="K49" s="6">
        <f t="shared" si="3"/>
        <v>71.42019353167939</v>
      </c>
      <c r="L49" s="6">
        <f t="shared" si="3"/>
        <v>76.15380198089383</v>
      </c>
      <c r="M49" s="6">
        <f t="shared" si="3"/>
        <v>79.48983941968856</v>
      </c>
    </row>
    <row r="50" spans="2:13" ht="12.75">
      <c r="B50" s="8">
        <v>60</v>
      </c>
      <c r="C50" s="6">
        <f t="shared" si="4"/>
        <v>35.53439719744506</v>
      </c>
      <c r="D50" s="6">
        <f t="shared" si="4"/>
        <v>37.48479561540563</v>
      </c>
      <c r="E50" s="6">
        <f t="shared" si="4"/>
        <v>40.48170667272366</v>
      </c>
      <c r="F50" s="6">
        <f t="shared" si="4"/>
        <v>43.18796596768371</v>
      </c>
      <c r="G50" s="6">
        <f t="shared" si="4"/>
        <v>46.458884851164015</v>
      </c>
      <c r="H50" s="6"/>
      <c r="I50" s="6">
        <f t="shared" si="3"/>
        <v>74.39699886913186</v>
      </c>
      <c r="J50" s="6">
        <f t="shared" si="3"/>
        <v>79.08195420225843</v>
      </c>
      <c r="K50" s="6">
        <f t="shared" si="3"/>
        <v>83.29770569540929</v>
      </c>
      <c r="L50" s="6">
        <f t="shared" si="3"/>
        <v>88.37943049408884</v>
      </c>
      <c r="M50" s="6">
        <f t="shared" si="3"/>
        <v>91.9518058112512</v>
      </c>
    </row>
    <row r="51" spans="2:13" ht="12.75">
      <c r="B51" s="1">
        <v>70</v>
      </c>
      <c r="C51" s="6">
        <f t="shared" si="4"/>
        <v>43.275305026169164</v>
      </c>
      <c r="D51" s="6">
        <f t="shared" si="4"/>
        <v>45.44170011160337</v>
      </c>
      <c r="E51" s="6">
        <f t="shared" si="4"/>
        <v>48.7575357447998</v>
      </c>
      <c r="F51" s="6">
        <f t="shared" si="4"/>
        <v>51.73926338638557</v>
      </c>
      <c r="G51" s="6">
        <f t="shared" si="4"/>
        <v>55.32894466031557</v>
      </c>
      <c r="H51" s="6"/>
      <c r="I51" s="6">
        <f t="shared" si="3"/>
        <v>85.52703604970402</v>
      </c>
      <c r="J51" s="6">
        <f t="shared" si="3"/>
        <v>90.53126164810799</v>
      </c>
      <c r="K51" s="6">
        <f t="shared" si="3"/>
        <v>95.02314855626415</v>
      </c>
      <c r="L51" s="6">
        <f t="shared" si="3"/>
        <v>100.42505141305261</v>
      </c>
      <c r="M51" s="6">
        <f t="shared" si="3"/>
        <v>104.2147688803521</v>
      </c>
    </row>
    <row r="52" spans="2:13" ht="12.75">
      <c r="B52" s="1">
        <v>80</v>
      </c>
      <c r="C52" s="6">
        <f t="shared" si="4"/>
        <v>51.17193312571544</v>
      </c>
      <c r="D52" s="6">
        <f t="shared" si="4"/>
        <v>53.53998310582142</v>
      </c>
      <c r="E52" s="6">
        <f t="shared" si="4"/>
        <v>57.15315194765286</v>
      </c>
      <c r="F52" s="6">
        <f t="shared" si="4"/>
        <v>60.39145893720344</v>
      </c>
      <c r="G52" s="6">
        <f t="shared" si="4"/>
        <v>64.27784207055569</v>
      </c>
      <c r="H52" s="6"/>
      <c r="I52" s="6">
        <f t="shared" si="3"/>
        <v>96.57819553722247</v>
      </c>
      <c r="J52" s="6">
        <f t="shared" si="3"/>
        <v>101.87947181692851</v>
      </c>
      <c r="K52" s="6">
        <f t="shared" si="3"/>
        <v>106.62854241725462</v>
      </c>
      <c r="L52" s="6">
        <f t="shared" si="3"/>
        <v>112.32879138735757</v>
      </c>
      <c r="M52" s="6">
        <f t="shared" si="3"/>
        <v>116.32092769442437</v>
      </c>
    </row>
    <row r="53" spans="2:13" ht="12.75">
      <c r="B53" s="1">
        <v>90</v>
      </c>
      <c r="C53" s="6">
        <f t="shared" si="4"/>
        <v>59.196326971111546</v>
      </c>
      <c r="D53" s="6">
        <f t="shared" si="4"/>
        <v>61.75401863987018</v>
      </c>
      <c r="E53" s="6">
        <f t="shared" si="4"/>
        <v>65.64659223635485</v>
      </c>
      <c r="F53" s="6">
        <f t="shared" si="4"/>
        <v>69.12601828548483</v>
      </c>
      <c r="G53" s="6">
        <f t="shared" si="4"/>
        <v>73.29107935399846</v>
      </c>
      <c r="H53" s="6"/>
      <c r="I53" s="6">
        <f t="shared" si="3"/>
        <v>107.56501040283598</v>
      </c>
      <c r="J53" s="6">
        <f t="shared" si="3"/>
        <v>113.1452336796429</v>
      </c>
      <c r="K53" s="6">
        <f t="shared" si="3"/>
        <v>118.13590842373323</v>
      </c>
      <c r="L53" s="6">
        <f t="shared" si="3"/>
        <v>124.11619540527997</v>
      </c>
      <c r="M53" s="6">
        <f t="shared" si="3"/>
        <v>128.29867588488307</v>
      </c>
    </row>
    <row r="54" spans="2:13" ht="12.75">
      <c r="B54" s="1">
        <v>100</v>
      </c>
      <c r="C54" s="6">
        <f t="shared" si="4"/>
        <v>67.32753322182816</v>
      </c>
      <c r="D54" s="6">
        <f t="shared" si="4"/>
        <v>70.06499508861452</v>
      </c>
      <c r="E54" s="6">
        <f t="shared" si="4"/>
        <v>74.2218818406019</v>
      </c>
      <c r="F54" s="6">
        <f t="shared" si="4"/>
        <v>77.9294423061636</v>
      </c>
      <c r="G54" s="6">
        <f t="shared" si="4"/>
        <v>82.3581268994563</v>
      </c>
      <c r="H54" s="6"/>
      <c r="I54" s="6">
        <f t="shared" si="3"/>
        <v>118.49800177383685</v>
      </c>
      <c r="J54" s="6">
        <f t="shared" si="3"/>
        <v>124.3421013496096</v>
      </c>
      <c r="K54" s="6">
        <f t="shared" si="3"/>
        <v>129.56125178004152</v>
      </c>
      <c r="L54" s="6">
        <f t="shared" si="3"/>
        <v>135.80689093259934</v>
      </c>
      <c r="M54" s="6">
        <f t="shared" si="3"/>
        <v>140.1697141961776</v>
      </c>
    </row>
  </sheetData>
  <mergeCells count="2">
    <mergeCell ref="C8:G8"/>
    <mergeCell ref="I8:M8"/>
  </mergeCells>
  <printOptions/>
  <pageMargins left="0.27" right="0.25" top="0.58" bottom="0.33" header="0.4" footer="0.31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 Larsen</dc:creator>
  <cp:keywords/>
  <dc:description/>
  <cp:lastModifiedBy>L.C. Larsen</cp:lastModifiedBy>
  <cp:lastPrinted>2000-03-23T02:04:50Z</cp:lastPrinted>
  <dcterms:created xsi:type="dcterms:W3CDTF">2000-03-14T01:46:52Z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