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54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<sst xmlns="http://schemas.openxmlformats.org/spreadsheetml/2006/main" count="10" uniqueCount="10">
  <si>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n =</t>
  </si>
  <si>
    <t>x =</t>
  </si>
  <si>
    <t>"phat" =</t>
  </si>
  <si>
    <t>Confidence =</t>
  </si>
  <si>
    <r>
      <t>a</t>
    </r>
    <r>
      <rPr>
        <b/>
        <sz val="10"/>
        <rFont val="Arial"/>
        <family val="2"/>
      </rPr>
      <t xml:space="preserve"> =</t>
    </r>
  </si>
  <si>
    <r>
      <t>Z</t>
    </r>
    <r>
      <rPr>
        <b/>
        <vertAlign val="subscript"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 xml:space="preserve">/2 </t>
    </r>
    <r>
      <rPr>
        <b/>
        <sz val="10"/>
        <rFont val="Arial"/>
        <family val="2"/>
      </rPr>
      <t>=</t>
    </r>
  </si>
  <si>
    <t>S.E.("phat") =</t>
  </si>
  <si>
    <t>upper bound =</t>
  </si>
  <si>
    <t>lower bound =</t>
  </si>
  <si>
    <t>width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</si>
</sst>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%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b/>
      <vertAlign val="subscript"/>
      <sz val="10"/>
      <name val="Arial"/>
      <family val="2"/>
    </font>
    <font>
      <b/>
      <sz val="24"/>
      <name val="Arial"/>
      <family val="2"/>
    </font>
    <font>
      <sz val="4"/>
      <name val="Arial"/>
      <family val="2"/>
    </font>
    <font>
      <b/>
      <sz val="2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164" fontId="1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Confidence Interval for Proportion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Sheet1!$E$8</c:f>
              <c:strCache>
                <c:ptCount val="1"/>
                <c:pt idx="0">
                  <c:v>width =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38100">
                <a:solidFill>
                  <a:srgbClr val="000080"/>
                </a:solidFill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Sheet1!$F$4:$F$5</c:f>
              <c:numCache>
                <c:ptCount val="2"/>
                <c:pt idx="0">
                  <c:v>0.3696364134758297</c:v>
                </c:pt>
                <c:pt idx="1">
                  <c:v>0.43036358652417034</c:v>
                </c:pt>
              </c:numCache>
            </c:numRef>
          </c:xVal>
          <c:yVal>
            <c:numRef>
              <c:f>Sheet1!$G$4:$G$5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axId val="29369502"/>
        <c:axId val="46259207"/>
      </c:scatterChart>
      <c:valAx>
        <c:axId val="2936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1" i="0" u="none" baseline="0">
                <a:latin typeface="Arial"/>
                <a:ea typeface="Arial"/>
                <a:cs typeface="Arial"/>
              </a:defRPr>
            </a:pPr>
          </a:p>
        </c:txPr>
        <c:crossAx val="46259207"/>
        <c:crosses val="autoZero"/>
        <c:crossBetween val="midCat"/>
        <c:dispUnits/>
      </c:valAx>
      <c:valAx>
        <c:axId val="46259207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93695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tabSelected="1" zoomScale="160" zoomScaleNormal="160" workbookViewId="0" topLeftCell="A3">
      <selection activeCell="E11" sqref="E11"/>
    </sheetView>
  </sheetViews>
  <sheetFormatPr defaultColWidth="9.140625" defaultRowHeight="12.75"/>
  <cols>
    <col min="1" max="1" width="4.7109375" style="1" customWidth="1"/>
    <col min="2" max="2" width="8.8515625" style="2" customWidth="1"/>
    <col min="3" max="3" width="8.8515625" style="1" customWidth="1"/>
    <col min="4" max="4" width="6.57421875" style="1" customWidth="1"/>
    <col min="5" max="5" width="8.8515625" style="2" customWidth="1"/>
    <col min="6" max="16384" width="8.8515625" style="1" customWidth="1"/>
  </cols>
  <sheetData>
    <row r="3" spans="1:3" ht="12.75">
      <c r="A3" s="9"/>
      <c r="B3" s="10" t="s">
        <v>0</v>
      </c>
      <c r="C3" s="9">
        <v>1000</v>
      </c>
    </row>
    <row r="4" spans="1:7" ht="12.75">
      <c r="A4" s="9"/>
      <c r="B4" s="10" t="s">
        <v>1</v>
      </c>
      <c r="C4" s="9">
        <v>400</v>
      </c>
      <c r="E4" s="2" t="s">
        <v>7</v>
      </c>
      <c r="F4" s="4">
        <f>C5-C10*C11</f>
        <v>0.3745180468888676</v>
      </c>
      <c r="G4" s="1">
        <v>1</v>
      </c>
    </row>
    <row r="5" spans="1:7" ht="12.75">
      <c r="A5" s="9"/>
      <c r="B5" s="10" t="s">
        <v>2</v>
      </c>
      <c r="C5" s="11">
        <f>C4/C3</f>
        <v>0.4</v>
      </c>
      <c r="E5" s="2" t="s">
        <v>8</v>
      </c>
      <c r="F5" s="4">
        <f>C5+C10*C11</f>
        <v>0.42548195311113246</v>
      </c>
      <c r="G5" s="1">
        <v>1</v>
      </c>
    </row>
    <row r="7" spans="1:3" ht="12.75">
      <c r="A7" s="5"/>
      <c r="B7" s="6" t="s">
        <v>3</v>
      </c>
      <c r="C7" s="7">
        <v>0.9</v>
      </c>
    </row>
    <row r="8" spans="1:6" ht="12.75">
      <c r="A8" s="5"/>
      <c r="B8" s="8" t="s">
        <v>4</v>
      </c>
      <c r="C8" s="7">
        <f>1-C7</f>
        <v>0.09999999999999998</v>
      </c>
      <c r="E8" s="2" t="s">
        <v>9</v>
      </c>
      <c r="F8" s="4">
        <f>F$5-F$4</f>
        <v>0.050963906222264876</v>
      </c>
    </row>
    <row r="9" ht="12.75">
      <c r="F9" s="3">
        <f>F$5-F$4</f>
        <v>0.050963906222264876</v>
      </c>
    </row>
    <row r="10" spans="1:3" ht="15">
      <c r="A10" s="12"/>
      <c r="B10" s="13" t="s">
        <v>5</v>
      </c>
      <c r="C10" s="14">
        <f>NORMSINV(1-C8/2)</f>
        <v>1.6448530004709028</v>
      </c>
    </row>
    <row r="11" spans="1:3" ht="12.75">
      <c r="A11" s="12"/>
      <c r="B11" s="13" t="s">
        <v>6</v>
      </c>
      <c r="C11" s="12">
        <f>SQRT((C5*(1-C5))/C3)</f>
        <v>0.015491933384829668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L.C. Larsen</cp:lastModifiedBy>
  <dcterms:created xsi:type="dcterms:W3CDTF">2000-03-16T01:13:37Z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